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IEmpresarial_\CONVOCATORIAS\Convocatoria Innovación Social 2023\Ronda3\1. Documentos\"/>
    </mc:Choice>
  </mc:AlternateContent>
  <xr:revisionPtr revIDLastSave="0" documentId="13_ncr:1_{EC78CD95-547D-4C63-88EF-25803257C8B3}" xr6:coauthVersionLast="47" xr6:coauthVersionMax="47" xr10:uidLastSave="{00000000-0000-0000-0000-000000000000}"/>
  <bookViews>
    <workbookView xWindow="20370" yWindow="-120" windowWidth="29040" windowHeight="1584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E15" i="1"/>
  <c r="F12" i="14"/>
  <c r="F11" i="14" a="1"/>
  <c r="F11" i="14" s="1"/>
  <c r="F10" i="14"/>
  <c r="F9" i="14" a="1"/>
  <c r="F9" i="14" s="1"/>
  <c r="C13" i="14"/>
  <c r="C5" i="14"/>
  <c r="C4" i="14"/>
  <c r="C3" i="14"/>
  <c r="E14" i="3"/>
  <c r="C16" i="3"/>
  <c r="C14" i="7"/>
  <c r="E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3" i="5"/>
  <c r="E12" i="5"/>
  <c r="E11" i="5"/>
  <c r="E10" i="5"/>
  <c r="E9" i="5"/>
  <c r="E8" i="5"/>
  <c r="C5" i="5"/>
  <c r="C4" i="5"/>
  <c r="C3" i="5"/>
  <c r="E15" i="3"/>
  <c r="E13" i="3"/>
  <c r="E12" i="3"/>
  <c r="E11" i="3"/>
  <c r="E10" i="3"/>
  <c r="E9" i="3"/>
  <c r="E8" i="3"/>
  <c r="C5" i="3"/>
  <c r="C4" i="3"/>
  <c r="C3" i="3"/>
  <c r="E9" i="1"/>
  <c r="E10" i="1"/>
  <c r="E11" i="1"/>
  <c r="E12" i="1"/>
  <c r="E13" i="1"/>
  <c r="E14" i="1"/>
  <c r="E16" i="1"/>
  <c r="E8" i="1"/>
  <c r="C17" i="1"/>
  <c r="E14" i="5" l="1"/>
  <c r="D10" i="14" s="1"/>
  <c r="E10" i="14" s="1"/>
  <c r="E14" i="7"/>
  <c r="D12" i="14" s="1"/>
  <c r="E12" i="14" s="1"/>
  <c r="E16" i="6"/>
  <c r="D11" i="14" s="1"/>
  <c r="E11" i="14" s="1"/>
  <c r="E16" i="3"/>
  <c r="D9" i="14" s="1"/>
  <c r="E9" i="14" s="1"/>
  <c r="E17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<sst xmlns="http://schemas.openxmlformats.org/spreadsheetml/2006/main" count="104" uniqueCount="66">
  <si>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</si>
  <si>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</si>
  <si>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</si>
  <si>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</si>
  <si>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</si>
  <si>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</si>
  <si>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</si>
  <si>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¿El proyecto está alineado a la planificación de la institución y forma parte de las prioridades institucionales?</t>
  </si>
  <si>
    <t>¿El objetivo de la propuesta es claro?</t>
  </si>
  <si>
    <t>¿El objetivo de la propuesta es alcanzable y guarda coherencia con los objetivos específicos?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</si>
  <si>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</si>
  <si>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</si>
  <si>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</si>
  <si>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¿Las instituciones que participan en el proyecto, cuentan con experiencia suficiente para la realización de las actividades asignadas?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</si>
  <si>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</si>
  <si>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</si>
  <si>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</si>
  <si>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</si>
  <si>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</si>
  <si>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</si>
  <si>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</si>
  <si>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</si>
  <si>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</si>
  <si>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</si>
  <si>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</si>
  <si>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</si>
  <si>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</si>
  <si>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</si>
  <si>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</si>
  <si>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</si>
  <si>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</si>
  <si>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</si>
  <si>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</si>
  <si>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</si>
  <si>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</si>
  <si>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¿se apega a los términos de referencia o las bases de la convocatoria?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</si>
  <si>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</si>
  <si>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</si>
  <si>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</si>
  <si>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</si>
  <si>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</si>
  <si>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</si>
  <si>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</si>
  <si>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</si>
  <si>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</si>
  <si>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</si>
  <si>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</si>
  <si>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</si>
  <si>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</si>
  <si>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</si>
  <si>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</si>
  <si>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</si>
  <si>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</si>
  <si>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</si>
  <si>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</si>
  <si>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</si>
  <si>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</si>
  <si>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</si>
  <si>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</si>
  <si>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='Definicion de proyecto'!B2:E2</t>
  </si>
  <si>
    <t>¿La propuesta se alinea claramente al PENCYT, Estrategia Colmena, Guía Metodológica de Innovación Social y/u otros planes nacionales?</t>
  </si>
  <si>
    <t>¿Los entregables y beneficios planteados en la propuesta son coherentes con los objetivos y ayudarán al logro de los mismos?</t>
  </si>
  <si>
    <t>¿Los beneficios que se espera generar con la propuesta, son relevantes para el corregimiento seleccionado?</t>
  </si>
  <si>
    <t>¿La remuneración programada para cada uno de los participantes en el proyecto son coherentes con la carga de trabajo asignada en el proyecto?</t>
  </si>
  <si>
    <t>¿El conjunto de metodologías, técnicas, conocimientos científicos, pedagógicos o herramientas tecnológicas que se proponen como base para la realización de la propuesta son adecuados para el cumplimiento de los objetivos estabecidos y son métodos de vanguardia y modernos?</t>
  </si>
  <si>
    <t>¿El proyecto plantea impactos positivos entre grupos vulnerables o grupos sociales minoritarios como mujeres, comunidad LGBT+, migrantes, indígenas, u otros?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</si>
</sst>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45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/>
      <c r="D3" s="29"/>
      <c r="E3" s="29"/>
    </row>
    <row r="4" spans="1:5" ht="21" customHeight="1" x14ac:dyDescent="0.25">
      <c r="B4" s="4" t="s">
        <v>1</v>
      </c>
      <c r="C4" s="29"/>
      <c r="D4" s="29"/>
      <c r="E4" s="29"/>
    </row>
    <row r="5" spans="1:5" ht="21" customHeight="1" x14ac:dyDescent="0.25">
      <c r="B5" s="4" t="s">
        <v>2</v>
      </c>
      <c r="C5" s="29"/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5" x14ac:dyDescent="0.25">
      <c r="A8" s="7">
        <v>1</v>
      </c>
      <c r="B8" s="8" t="s">
        <v>7</v>
      </c>
      <c r="C8" s="2">
        <v>0.1</v>
      </c>
      <c r="D8" s="3"/>
      <c r="E8" s="3">
        <f>C8*D8</f>
        <v>0</v>
      </c>
    </row>
    <row r="9" spans="1:5" ht="45" x14ac:dyDescent="0.25">
      <c r="A9" s="7">
        <v>2</v>
      </c>
      <c r="B9" s="8" t="s">
        <v>60</v>
      </c>
      <c r="C9" s="2">
        <v>0.1</v>
      </c>
      <c r="D9" s="3"/>
      <c r="E9" s="3">
        <f t="shared" ref="E9:E16" si="0">C9*D9</f>
        <v>0</v>
      </c>
    </row>
    <row r="10" spans="1:5" x14ac:dyDescent="0.25">
      <c r="A10" s="7">
        <v>3</v>
      </c>
      <c r="B10" s="8" t="s">
        <v>8</v>
      </c>
      <c r="C10" s="2">
        <v>0.05</v>
      </c>
      <c r="D10" s="3"/>
      <c r="E10" s="3">
        <f t="shared" si="0"/>
        <v>0</v>
      </c>
    </row>
    <row r="11" spans="1:5" ht="30" x14ac:dyDescent="0.25">
      <c r="A11" s="7">
        <v>4</v>
      </c>
      <c r="B11" s="8" t="s">
        <v>9</v>
      </c>
      <c r="C11" s="2">
        <v>0.05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61</v>
      </c>
      <c r="C12" s="2">
        <v>0.1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62</v>
      </c>
      <c r="C13" s="2">
        <v>0.15</v>
      </c>
      <c r="D13" s="3"/>
      <c r="E13" s="3">
        <f t="shared" si="0"/>
        <v>0</v>
      </c>
    </row>
    <row r="14" spans="1:5" ht="75" x14ac:dyDescent="0.25">
      <c r="A14" s="7">
        <v>7</v>
      </c>
      <c r="B14" s="8" t="s">
        <v>10</v>
      </c>
      <c r="C14" s="2">
        <v>0.15</v>
      </c>
      <c r="D14" s="3"/>
      <c r="E14" s="3">
        <f t="shared" si="0"/>
        <v>0</v>
      </c>
    </row>
    <row r="15" spans="1:5" ht="60" x14ac:dyDescent="0.25">
      <c r="A15" s="7">
        <v>8</v>
      </c>
      <c r="B15" s="8" t="s">
        <v>65</v>
      </c>
      <c r="C15" s="2">
        <v>0.05</v>
      </c>
      <c r="D15" s="3"/>
      <c r="E15" s="3">
        <f t="shared" si="0"/>
        <v>0</v>
      </c>
    </row>
    <row r="16" spans="1:5" ht="45" x14ac:dyDescent="0.25">
      <c r="A16" s="7">
        <v>9</v>
      </c>
      <c r="B16" s="8" t="s">
        <v>11</v>
      </c>
      <c r="C16" s="2">
        <v>0.25</v>
      </c>
      <c r="D16" s="3"/>
      <c r="E16" s="3">
        <f t="shared" si="0"/>
        <v>0</v>
      </c>
    </row>
    <row r="17" spans="2:5" ht="30" x14ac:dyDescent="0.25">
      <c r="C17" s="10" t="str">
        <f>IF(SUM(C8:C16)=100%,"PONDERACIONES CORRECTAS","ERROR GRAVE, REVISE PONDERACIONES")</f>
        <v>PONDERACIONES CORRECTAS</v>
      </c>
      <c r="D17" s="9" t="s">
        <v>12</v>
      </c>
      <c r="E17" s="7">
        <f>SUM(E8:E16)</f>
        <v>0</v>
      </c>
    </row>
    <row r="19" spans="2:5" ht="30" x14ac:dyDescent="0.25">
      <c r="B19" s="11" t="s">
        <v>16</v>
      </c>
    </row>
    <row r="20" spans="2:5" ht="104.25" customHeight="1" x14ac:dyDescent="0.25">
      <c r="B20" s="30"/>
      <c r="C20" s="30"/>
      <c r="D20" s="30"/>
      <c r="E20" s="30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7" priority="1" operator="equal">
      <formula>"SUMA(C7:C16)=100%"</formula>
    </cfRule>
    <cfRule type="cellIs" dxfId="16" priority="2" operator="equal">
      <formula>"SUMA(C7:C16)=100%"</formula>
    </cfRule>
    <cfRule type="cellIs" dxfId="15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9"/>
  <sheetViews>
    <sheetView topLeftCell="A8" workbookViewId="0">
      <selection activeCell="C14" sqref="C14"/>
    </sheetView>
  </sheetViews>
  <sheetFormatPr baseColWidth="10" defaultColWidth="11.42578125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52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5" x14ac:dyDescent="0.25">
      <c r="A8" s="7">
        <v>1</v>
      </c>
      <c r="B8" s="8" t="s">
        <v>13</v>
      </c>
      <c r="C8" s="2">
        <v>0.15</v>
      </c>
      <c r="D8" s="3"/>
      <c r="E8" s="3">
        <f>C8*D8</f>
        <v>0</v>
      </c>
    </row>
    <row r="9" spans="1:5" ht="77.25" customHeight="1" x14ac:dyDescent="0.25">
      <c r="A9" s="7">
        <v>5</v>
      </c>
      <c r="B9" s="8" t="s">
        <v>43</v>
      </c>
      <c r="C9" s="2">
        <v>0.2</v>
      </c>
      <c r="D9" s="3"/>
      <c r="E9" s="3">
        <f t="shared" ref="E9:E15" si="0">C9*D9</f>
        <v>0</v>
      </c>
    </row>
    <row r="10" spans="1:5" ht="45" x14ac:dyDescent="0.25">
      <c r="A10" s="7">
        <v>6</v>
      </c>
      <c r="B10" s="8" t="s">
        <v>19</v>
      </c>
      <c r="C10" s="2">
        <v>0.1</v>
      </c>
      <c r="D10" s="3"/>
      <c r="E10" s="3">
        <f t="shared" si="0"/>
        <v>0</v>
      </c>
    </row>
    <row r="11" spans="1:5" ht="45" x14ac:dyDescent="0.25">
      <c r="A11" s="7">
        <v>7</v>
      </c>
      <c r="B11" s="8" t="s">
        <v>18</v>
      </c>
      <c r="C11" s="2">
        <v>0.1</v>
      </c>
      <c r="D11" s="3"/>
      <c r="E11" s="3">
        <f t="shared" si="0"/>
        <v>0</v>
      </c>
    </row>
    <row r="12" spans="1:5" ht="45" x14ac:dyDescent="0.25">
      <c r="A12" s="7">
        <v>8</v>
      </c>
      <c r="B12" s="8" t="s">
        <v>63</v>
      </c>
      <c r="C12" s="2">
        <v>0.1</v>
      </c>
      <c r="D12" s="3"/>
      <c r="E12" s="3">
        <f t="shared" si="0"/>
        <v>0</v>
      </c>
    </row>
    <row r="13" spans="1:5" ht="60" x14ac:dyDescent="0.25">
      <c r="A13" s="7">
        <v>9</v>
      </c>
      <c r="B13" s="8" t="s">
        <v>14</v>
      </c>
      <c r="C13" s="2">
        <v>0.1</v>
      </c>
      <c r="D13" s="3"/>
      <c r="E13" s="3">
        <f t="shared" si="0"/>
        <v>0</v>
      </c>
    </row>
    <row r="14" spans="1:5" ht="45" x14ac:dyDescent="0.25">
      <c r="A14" s="7">
        <v>10</v>
      </c>
      <c r="B14" s="8" t="s">
        <v>29</v>
      </c>
      <c r="C14" s="2">
        <v>0.1</v>
      </c>
      <c r="D14" s="3"/>
      <c r="E14" s="3">
        <f t="shared" si="0"/>
        <v>0</v>
      </c>
    </row>
    <row r="15" spans="1:5" ht="75" x14ac:dyDescent="0.25">
      <c r="A15" s="7">
        <v>11</v>
      </c>
      <c r="B15" s="8" t="s">
        <v>17</v>
      </c>
      <c r="C15" s="2">
        <v>0.15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12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15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4" priority="1" operator="equal">
      <formula>"SUMA(C7:C16)=100%"</formula>
    </cfRule>
    <cfRule type="cellIs" dxfId="13" priority="2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53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05" x14ac:dyDescent="0.25">
      <c r="A8" s="7">
        <v>1</v>
      </c>
      <c r="B8" s="8" t="s">
        <v>64</v>
      </c>
      <c r="C8" s="2">
        <v>0.2</v>
      </c>
      <c r="D8" s="3"/>
      <c r="E8" s="3">
        <f t="shared" ref="E8:E13" si="0">C8*D8</f>
        <v>0</v>
      </c>
    </row>
    <row r="9" spans="1:5" ht="45" x14ac:dyDescent="0.25">
      <c r="A9" s="7">
        <v>2</v>
      </c>
      <c r="B9" s="8" t="s">
        <v>20</v>
      </c>
      <c r="C9" s="2">
        <v>0.15</v>
      </c>
      <c r="D9" s="3"/>
      <c r="E9" s="3">
        <f t="shared" si="0"/>
        <v>0</v>
      </c>
    </row>
    <row r="10" spans="1:5" ht="30" x14ac:dyDescent="0.25">
      <c r="A10" s="7">
        <v>3</v>
      </c>
      <c r="B10" s="8" t="s">
        <v>21</v>
      </c>
      <c r="C10" s="2">
        <v>0.15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22</v>
      </c>
      <c r="C11" s="2">
        <v>0.15</v>
      </c>
      <c r="D11" s="3"/>
      <c r="E11" s="3">
        <f t="shared" si="0"/>
        <v>0</v>
      </c>
    </row>
    <row r="12" spans="1:5" ht="48" customHeight="1" x14ac:dyDescent="0.25">
      <c r="A12" s="7">
        <v>5</v>
      </c>
      <c r="B12" s="13" t="s">
        <v>23</v>
      </c>
      <c r="C12" s="2">
        <v>0.15</v>
      </c>
      <c r="D12" s="3"/>
      <c r="E12" s="3">
        <f t="shared" si="0"/>
        <v>0</v>
      </c>
    </row>
    <row r="13" spans="1:5" ht="90" customHeight="1" x14ac:dyDescent="0.25">
      <c r="A13" s="7">
        <v>6</v>
      </c>
      <c r="B13" s="12" t="s">
        <v>24</v>
      </c>
      <c r="C13" s="2">
        <v>0.2</v>
      </c>
      <c r="D13" s="3"/>
      <c r="E13" s="3">
        <f t="shared" si="0"/>
        <v>0</v>
      </c>
    </row>
    <row r="14" spans="1:5" ht="30" x14ac:dyDescent="0.2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25"/>
    <row r="16" spans="1:5" ht="30" x14ac:dyDescent="0.25">
      <c r="B16" s="11" t="s">
        <v>42</v>
      </c>
    </row>
    <row r="17" spans="2:5" ht="104.25" customHeight="1" x14ac:dyDescent="0.2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11" priority="1" operator="equal">
      <formula>"SUMA(C7:C16)=100%"</formula>
    </cfRule>
    <cfRule type="cellIs" dxfId="10" priority="2" operator="equal">
      <formula>"SUMA(C7:C16)=100%"</formula>
    </cfRule>
    <cfRule type="cellIs" dxfId="9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sqref="A1:E1"/>
    </sheetView>
  </sheetViews>
  <sheetFormatPr baseColWidth="10" defaultColWidth="11.42578125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54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30" x14ac:dyDescent="0.25">
      <c r="A8" s="7">
        <v>1</v>
      </c>
      <c r="B8" s="8" t="s">
        <v>25</v>
      </c>
      <c r="C8" s="2">
        <v>0.15</v>
      </c>
      <c r="D8" s="3"/>
      <c r="E8" s="3">
        <f>C8*D8</f>
        <v>0</v>
      </c>
    </row>
    <row r="9" spans="1:5" ht="45" x14ac:dyDescent="0.25">
      <c r="A9" s="7">
        <v>2</v>
      </c>
      <c r="B9" s="8" t="s">
        <v>26</v>
      </c>
      <c r="C9" s="2">
        <v>0.15</v>
      </c>
      <c r="D9" s="3"/>
      <c r="E9" s="3">
        <f t="shared" ref="E9:E15" si="0">C9*D9</f>
        <v>0</v>
      </c>
    </row>
    <row r="10" spans="1:5" ht="45" x14ac:dyDescent="0.25">
      <c r="A10" s="7">
        <v>3</v>
      </c>
      <c r="B10" s="8" t="s">
        <v>27</v>
      </c>
      <c r="C10" s="2">
        <v>0.15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28</v>
      </c>
      <c r="C11" s="2">
        <v>0.15</v>
      </c>
      <c r="D11" s="3"/>
      <c r="E11" s="3">
        <f t="shared" si="0"/>
        <v>0</v>
      </c>
    </row>
    <row r="12" spans="1:5" ht="58.5" customHeight="1" x14ac:dyDescent="0.25">
      <c r="A12" s="7">
        <v>5</v>
      </c>
      <c r="B12" s="8" t="s">
        <v>30</v>
      </c>
      <c r="C12" s="2">
        <v>0.15</v>
      </c>
      <c r="D12" s="3"/>
      <c r="E12" s="3">
        <f t="shared" si="0"/>
        <v>0</v>
      </c>
    </row>
    <row r="13" spans="1:5" ht="30" x14ac:dyDescent="0.25">
      <c r="A13" s="7">
        <v>6</v>
      </c>
      <c r="B13" s="8" t="s">
        <v>31</v>
      </c>
      <c r="C13" s="2">
        <v>0.15</v>
      </c>
      <c r="D13" s="3"/>
      <c r="E13" s="3">
        <f t="shared" si="0"/>
        <v>0</v>
      </c>
    </row>
    <row r="14" spans="1:5" ht="45" x14ac:dyDescent="0.25">
      <c r="A14" s="7">
        <v>7</v>
      </c>
      <c r="B14" s="8" t="s">
        <v>32</v>
      </c>
      <c r="C14" s="2">
        <v>0.05</v>
      </c>
      <c r="D14" s="3"/>
      <c r="E14" s="3">
        <f t="shared" si="0"/>
        <v>0</v>
      </c>
    </row>
    <row r="15" spans="1:5" ht="45" x14ac:dyDescent="0.25">
      <c r="A15" s="7">
        <v>8</v>
      </c>
      <c r="B15" s="8" t="s">
        <v>33</v>
      </c>
      <c r="C15" s="2">
        <v>0.05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12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41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8" priority="1" operator="equal">
      <formula>"SUMA(C7:C16)=100%"</formula>
    </cfRule>
    <cfRule type="cellIs" dxfId="7" priority="2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7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55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60" x14ac:dyDescent="0.25">
      <c r="A8" s="7">
        <v>1</v>
      </c>
      <c r="B8" s="8" t="s">
        <v>38</v>
      </c>
      <c r="C8" s="2">
        <v>0.2</v>
      </c>
      <c r="D8" s="3"/>
      <c r="E8" s="3">
        <f>C8*D8</f>
        <v>0</v>
      </c>
    </row>
    <row r="9" spans="1:5" ht="60" x14ac:dyDescent="0.25">
      <c r="A9" s="7">
        <v>2</v>
      </c>
      <c r="B9" s="8" t="s">
        <v>34</v>
      </c>
      <c r="C9" s="2">
        <v>0.15</v>
      </c>
      <c r="D9" s="3"/>
      <c r="E9" s="3">
        <f t="shared" ref="E9:E13" si="0">C9*D9</f>
        <v>0</v>
      </c>
    </row>
    <row r="10" spans="1:5" ht="45.75" customHeight="1" x14ac:dyDescent="0.25">
      <c r="A10" s="7">
        <v>3</v>
      </c>
      <c r="B10" s="8" t="s">
        <v>35</v>
      </c>
      <c r="C10" s="2">
        <v>0.15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36</v>
      </c>
      <c r="C11" s="2">
        <v>0.15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39</v>
      </c>
      <c r="C12" s="2">
        <v>0.15</v>
      </c>
      <c r="D12" s="3"/>
      <c r="E12" s="3">
        <f t="shared" si="0"/>
        <v>0</v>
      </c>
    </row>
    <row r="13" spans="1:5" ht="90" x14ac:dyDescent="0.25">
      <c r="A13" s="7">
        <v>6</v>
      </c>
      <c r="B13" s="8" t="s">
        <v>37</v>
      </c>
      <c r="C13" s="2">
        <v>0.2</v>
      </c>
      <c r="D13" s="3"/>
      <c r="E13" s="3">
        <f t="shared" si="0"/>
        <v>0</v>
      </c>
    </row>
    <row r="14" spans="1:5" ht="30" x14ac:dyDescent="0.2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25"/>
    <row r="16" spans="1:5" ht="30" x14ac:dyDescent="0.25">
      <c r="B16" s="11" t="s">
        <v>40</v>
      </c>
    </row>
    <row r="17" spans="2:5" ht="104.25" customHeight="1" x14ac:dyDescent="0.2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5" priority="1" operator="equal">
      <formula>"SUMA(C7:C16)=100%"</formula>
    </cfRule>
    <cfRule type="cellIs" dxfId="4" priority="2" operator="equal">
      <formula>"SUMA(C7:C16)=100%"</formula>
    </cfRule>
    <cfRule type="cellIs" dxfId="3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3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6.140625" style="1" customWidth="1"/>
    <col min="2" max="2" width="36.42578125" style="1" bestFit="1" customWidth="1"/>
    <col min="3" max="4" width="21" style="1" customWidth="1"/>
    <col min="5" max="5" width="14.42578125" style="1" customWidth="1"/>
    <col min="6" max="6" width="72.140625" style="1" customWidth="1"/>
    <col min="7" max="16384" width="11.42578125" style="1"/>
  </cols>
  <sheetData>
    <row r="1" spans="1:9" x14ac:dyDescent="0.25">
      <c r="A1" s="32" t="s">
        <v>56</v>
      </c>
      <c r="B1" s="33"/>
      <c r="C1" s="33"/>
      <c r="D1" s="33"/>
      <c r="E1" s="33"/>
      <c r="F1" s="34"/>
    </row>
    <row r="2" spans="1:9" ht="5.25" customHeight="1" x14ac:dyDescent="0.25">
      <c r="A2" s="18"/>
      <c r="F2" s="19"/>
    </row>
    <row r="3" spans="1:9" ht="21" customHeight="1" x14ac:dyDescent="0.25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25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25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25">
      <c r="A6" s="18"/>
      <c r="F6" s="19"/>
    </row>
    <row r="7" spans="1:9" ht="30" x14ac:dyDescent="0.25">
      <c r="A7" s="16" t="s">
        <v>58</v>
      </c>
      <c r="B7" s="16" t="s">
        <v>57</v>
      </c>
      <c r="C7" s="16" t="s">
        <v>4</v>
      </c>
      <c r="D7" s="16" t="s">
        <v>44</v>
      </c>
      <c r="E7" s="16" t="s">
        <v>6</v>
      </c>
      <c r="F7" s="20" t="s">
        <v>51</v>
      </c>
    </row>
    <row r="8" spans="1:9" x14ac:dyDescent="0.25">
      <c r="A8" s="21">
        <v>1</v>
      </c>
      <c r="B8" s="14" t="s">
        <v>46</v>
      </c>
      <c r="C8" s="2">
        <v>0.25</v>
      </c>
      <c r="D8" s="15">
        <f>'Definición de proyecto'!E17</f>
        <v>0</v>
      </c>
      <c r="E8" s="3">
        <f>C8*D8</f>
        <v>0</v>
      </c>
      <c r="F8" s="28" t="s">
        <v>59</v>
      </c>
      <c r="G8" s="17"/>
      <c r="H8" s="17"/>
      <c r="I8" s="17"/>
    </row>
    <row r="9" spans="1:9" x14ac:dyDescent="0.25">
      <c r="A9" s="21">
        <v>2</v>
      </c>
      <c r="B9" s="14" t="s">
        <v>47</v>
      </c>
      <c r="C9" s="2">
        <v>0.15</v>
      </c>
      <c r="D9" s="15">
        <f>'Grupo de trabajo del proyecto'!E16</f>
        <v>0</v>
      </c>
      <c r="E9" s="3">
        <f t="shared" ref="E9:E12" si="0">C9*D9</f>
        <v>0</v>
      </c>
      <c r="F9" s="28" cm="1">
        <f t="array" ref="F9:I9">'Grupo de trabajo del proyecto'!B19:E19</f>
        <v>0</v>
      </c>
      <c r="G9" s="17">
        <v>0</v>
      </c>
      <c r="H9" s="17">
        <v>0</v>
      </c>
      <c r="I9" s="17">
        <v>0</v>
      </c>
    </row>
    <row r="10" spans="1:9" x14ac:dyDescent="0.25">
      <c r="A10" s="21">
        <v>3</v>
      </c>
      <c r="B10" s="14" t="s">
        <v>48</v>
      </c>
      <c r="C10" s="2">
        <v>0.25</v>
      </c>
      <c r="D10" s="15">
        <f>Metodología!E14</f>
        <v>0</v>
      </c>
      <c r="E10" s="3">
        <f t="shared" si="0"/>
        <v>0</v>
      </c>
      <c r="F10" s="28">
        <f>Metodología!B17</f>
        <v>0</v>
      </c>
      <c r="G10" s="17"/>
      <c r="H10" s="17"/>
      <c r="I10" s="17"/>
    </row>
    <row r="11" spans="1:9" x14ac:dyDescent="0.25">
      <c r="A11" s="21">
        <v>4</v>
      </c>
      <c r="B11" s="14" t="s">
        <v>49</v>
      </c>
      <c r="C11" s="2">
        <v>0.25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25">
      <c r="A12" s="21">
        <v>5</v>
      </c>
      <c r="B12" s="14" t="s">
        <v>50</v>
      </c>
      <c r="C12" s="2">
        <v>0.1</v>
      </c>
      <c r="D12" s="15">
        <f>Presupuesto!E14</f>
        <v>0</v>
      </c>
      <c r="E12" s="3">
        <f t="shared" si="0"/>
        <v>0</v>
      </c>
      <c r="F12" s="28">
        <f>Presupuesto!B17</f>
        <v>0</v>
      </c>
      <c r="G12" s="17"/>
      <c r="H12" s="17"/>
      <c r="I12" s="17"/>
    </row>
    <row r="13" spans="1:9" ht="30.75" thickBot="1" x14ac:dyDescent="0.3">
      <c r="A13" s="22"/>
      <c r="B13" s="23"/>
      <c r="C13" s="24" t="str">
        <f>IF(SUM(C8:C12)=100%,"PONDERACIONES CORRECTAS","ERROR GRAVE, REVISE PONDERACIONES")</f>
        <v>PONDERACIONES CORRECTAS</v>
      </c>
      <c r="D13" s="25" t="s">
        <v>12</v>
      </c>
      <c r="E13" s="26">
        <f>SUM(E8:E12)</f>
        <v>0</v>
      </c>
      <c r="F13" s="27"/>
    </row>
  </sheetData>
  <mergeCells count="4">
    <mergeCell ref="C3:E3"/>
    <mergeCell ref="C4:E4"/>
    <mergeCell ref="C5:E5"/>
    <mergeCell ref="A1:F1"/>
  </mergeCells>
  <conditionalFormatting sqref="C13">
    <cfRule type="cellIs" dxfId="2" priority="1" operator="equal">
      <formula>"SUMA(C7:C16)=100%"</formula>
    </cfRule>
    <cfRule type="cellIs" dxfId="1" priority="2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2023-06-08T20:24:28Z</dcterms:modified>
</cp:coreProperties>
</file>