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tapia\Desktop\Caja fuerte Tranparencia\Diciembre (hasta el 30 de noviembre)\"/>
    </mc:Choice>
  </mc:AlternateContent>
  <bookViews>
    <workbookView xWindow="0" yWindow="0" windowWidth="20490" windowHeight="7230" xr2:uid="{5026FACA-9B26-4607-A623-9693BF8FCADF}"/>
  </bookViews>
  <sheets>
    <sheet name="Viáticos INTL NOV2017" sheetId="1" r:id="rId1"/>
    <sheet name="Viáticos NAL NOV2017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2" l="1"/>
  <c r="H30" i="2"/>
  <c r="H31" i="2"/>
  <c r="H55" i="2"/>
  <c r="H54" i="2"/>
  <c r="H53" i="2"/>
  <c r="H52" i="2"/>
  <c r="H51" i="2"/>
  <c r="H50" i="2"/>
  <c r="H37" i="2"/>
  <c r="H36" i="2"/>
  <c r="H35" i="2"/>
  <c r="H34" i="2"/>
  <c r="H33" i="2"/>
  <c r="H32" i="2"/>
  <c r="H16" i="2"/>
  <c r="H15" i="2"/>
  <c r="H14" i="2"/>
  <c r="H13" i="2"/>
  <c r="H12" i="2"/>
  <c r="H11" i="2"/>
  <c r="H10" i="2"/>
  <c r="I30" i="1"/>
  <c r="I29" i="1"/>
  <c r="I28" i="1"/>
  <c r="I16" i="1"/>
  <c r="I15" i="1"/>
  <c r="I14" i="1"/>
  <c r="I13" i="1"/>
  <c r="I12" i="1"/>
  <c r="I11" i="1"/>
  <c r="I10" i="1"/>
  <c r="I9" i="1"/>
</calcChain>
</file>

<file path=xl/sharedStrings.xml><?xml version="1.0" encoding="utf-8"?>
<sst xmlns="http://schemas.openxmlformats.org/spreadsheetml/2006/main" count="284" uniqueCount="132">
  <si>
    <t>Misiones Oficiales Internacionales</t>
  </si>
  <si>
    <t>Viajes al 30 noviembre del 2017</t>
  </si>
  <si>
    <t>Nombre</t>
  </si>
  <si>
    <t>Cargo / Dirección</t>
  </si>
  <si>
    <t>Destino</t>
  </si>
  <si>
    <t>Participación</t>
  </si>
  <si>
    <t>Fecha</t>
  </si>
  <si>
    <t>Pasaje Aéreo (costo)</t>
  </si>
  <si>
    <t>Viático</t>
  </si>
  <si>
    <t>Total</t>
  </si>
  <si>
    <t>País, Ciudad</t>
  </si>
  <si>
    <t>Salida</t>
  </si>
  <si>
    <t>Regreso</t>
  </si>
  <si>
    <t xml:space="preserve">REYNALDO LEE </t>
  </si>
  <si>
    <t>Coordinador de Planes y Programas/Despacho Superior</t>
  </si>
  <si>
    <t>Varadero, Cuba</t>
  </si>
  <si>
    <t>Participación en Reunión del Consejo Directivo y de la Asamblea General de Programa Iberomericano de Ciencia Tecnologia para el Desarrollo</t>
  </si>
  <si>
    <t>27 de noviembre</t>
  </si>
  <si>
    <t>28 de noviembre</t>
  </si>
  <si>
    <t>CLAUDIA GUERRRO</t>
  </si>
  <si>
    <t>Directora Nacional/Despacho Superior</t>
  </si>
  <si>
    <t>Participación en Reunión del Consejo Directivo y de la Asamblea General de Programa Iberomericano de Ciencia Tecnologpia para el Desarrollo.</t>
  </si>
  <si>
    <t>VIOLETTA CUMBERBATCH</t>
  </si>
  <si>
    <t>Directora Nacional/Gestión</t>
  </si>
  <si>
    <t>MARIA CARCAMO</t>
  </si>
  <si>
    <t>Coordinadora de Planes y Programas/Gestión</t>
  </si>
  <si>
    <t>Washington, EEUU</t>
  </si>
  <si>
    <t>Participacion en Foro Académico para la Innovación y Competitividad.</t>
  </si>
  <si>
    <t>6 de diciembre</t>
  </si>
  <si>
    <t>8 de diciembre</t>
  </si>
  <si>
    <t>JANE SALDAÑA</t>
  </si>
  <si>
    <t>México, D.F.</t>
  </si>
  <si>
    <t>Participación en calidad de observadora en el proceso de evaluación de la Convocatoria Renovación 2017 del Programa Nacional de Posgrados de México.</t>
  </si>
  <si>
    <t>1 de diciembre</t>
  </si>
  <si>
    <t>LAYL GARCIA</t>
  </si>
  <si>
    <t>Participación en calidad de observadora en el proceso de evaluacipon de la Convocatoria Renovación 2017 del Programa Nacional de Posgrados de México.</t>
  </si>
  <si>
    <t>CELESTE CABALLERO</t>
  </si>
  <si>
    <t>Abogada/Despacho Superior</t>
  </si>
  <si>
    <t>Participación en calidad de observadora en el proceso de evaluacipon de la Convocatoria Renovación 2017 del programa Nacional de posgrados de México.</t>
  </si>
  <si>
    <t>YADIRA CANO</t>
  </si>
  <si>
    <t>Participación en calidad de observadora en el proceso de evaluacipon de la Convocatoria Renovación 2017 del programa Nacional de posgrados de México del 27 de noviembre al 1 de diciembre</t>
  </si>
  <si>
    <t>NANCY HERRERA</t>
  </si>
  <si>
    <t>ANDREA DE JESUS</t>
  </si>
  <si>
    <t>Coordinadora de Planes y Programas/Despacho</t>
  </si>
  <si>
    <t>Berna Suiza</t>
  </si>
  <si>
    <t xml:space="preserve">Participar en Conferencia final del Foro de puntos nacionales de Contacto de Acciones Marie Skilodowska </t>
  </si>
  <si>
    <t>16 de enero</t>
  </si>
  <si>
    <t>30 de enero</t>
  </si>
  <si>
    <t xml:space="preserve">CLAUDIA GUERRERO </t>
  </si>
  <si>
    <t>SANTA CRUZ DE LA SIERRA-BOLIVIA</t>
  </si>
  <si>
    <t>Por participar en la actividad organizada por la Agencia Española de Cooperacion Internacional para el Desarrollo (AECID) denominada "Diplomacia Cientifica para Gestores Publicos de America Latina"</t>
  </si>
  <si>
    <t>10 de diciembre</t>
  </si>
  <si>
    <t>15 de diciembre</t>
  </si>
  <si>
    <t xml:space="preserve">IRIS ORTIZ </t>
  </si>
  <si>
    <t>JEFE DE LA UNIDAD DE INFÓRMATICA</t>
  </si>
  <si>
    <t>NEW YORK, ESTADOS UNIDOS</t>
  </si>
  <si>
    <r>
      <t>Por participar en el Evento New York Summit 2017, "Inspirando Lideres Comprometidos</t>
    </r>
    <r>
      <rPr>
        <b/>
        <sz val="11"/>
        <color theme="1"/>
        <rFont val="Arial Narrow"/>
        <family val="2"/>
      </rPr>
      <t>"</t>
    </r>
  </si>
  <si>
    <t>26 de noviembre</t>
  </si>
  <si>
    <t>29 de noviembre</t>
  </si>
  <si>
    <t>Misiones Oficiales Nacionales</t>
  </si>
  <si>
    <t>Viáticos al 30 de noviembre de 2017</t>
  </si>
  <si>
    <t>Cargo</t>
  </si>
  <si>
    <t>Dirección</t>
  </si>
  <si>
    <t>Destino de la Misión</t>
  </si>
  <si>
    <t>Objetivo de la Misión</t>
  </si>
  <si>
    <t>ALBERTO DE YCAZA</t>
  </si>
  <si>
    <t>SUBDIRECTOR DE INNOVACIÓN EMPRESARIAL</t>
  </si>
  <si>
    <t>INNOVACION EMPRESARIAL</t>
  </si>
  <si>
    <t>PROVINCIAS DE CHIRIQUI, VERAGUAS, LOS SANTOS, COCLE Y PANAMA</t>
  </si>
  <si>
    <t>POR INSPECCION A LOS PROYECTOS: CXM57-2017, CXM 197-2016, CXM 87-2016, CXM 82-2016 Y PROYECTOS EN LA UTP DE CHIRIQUI Y VERAGUAS Y ASISTIR EN REPRESENTACION DE LA SENACYT A LA CENA TIPICA EN HONOR AL DIA DEL PRODUCTOR Y PROFESIONAL DE LAS CIENCIAS AGROPECUARIAS.</t>
  </si>
  <si>
    <t>PROVINCIA DE CHIRIQUI</t>
  </si>
  <si>
    <t>POR PARTICIPACION EN EL XXVIII CONGRESO CIENTIFICO NACIONAL DE LA UNIVERSIDAD DE PANAMA Y VISITA DE INSPECCION A LOS PROYECTOS DE: PRISCILLA GARCIA (IAP17-P-031) Y PROYECTO: CUANGO DEVELOPMENT (IAP17-P-072).</t>
  </si>
  <si>
    <t>ALVARO MELENDEZ</t>
  </si>
  <si>
    <t>CONDUCTOR</t>
  </si>
  <si>
    <t>SERVICIOS GENERALES</t>
  </si>
  <si>
    <t>POR VISITA DE INSPECCION 2DA ETAPA PROYECTO "IMPLEMENTACION DE PODOMETRIA COMO HERRAMIENTA PARA EL MEJORAMIENTO REPRODUCTIVO EN LA EMPRESA ZAROSA GANADERA S.A.</t>
  </si>
  <si>
    <t>CARMEN RAMOS</t>
  </si>
  <si>
    <t>COORDINADOR DE PLANES Y PROGRAMAS</t>
  </si>
  <si>
    <t>POR REALIZAR INSPECCION EN EL DISTRITO DE BUGABA, VOLCAN, DEL PROYECTO "IMPLEMENTACION DE PODOMETRIA COMO HERRAMIENTA PARA EL MEJORAMIENTO REPRODUCTIVO EN LA EMPRESA ZAROSA GANADERA S.A.</t>
  </si>
  <si>
    <t>VICTOR RICORD</t>
  </si>
  <si>
    <t>POR TRASLADO DE PERSONAL DE I+D AL SEMINARIO DE AUTORES.</t>
  </si>
  <si>
    <t>MADELAINE ROJAS</t>
  </si>
  <si>
    <t>APRENDIZAJE</t>
  </si>
  <si>
    <t>PROVINCIA DE PENONOMÉ</t>
  </si>
  <si>
    <t>POR REUNION PARA COORDINAR LA I OLIMPIADA PANAMEÑA DE CIENCIAS ESPACIALES EN EL OBSERVATORIO ASTRONOMICO,  LOS DIAS 14 Y 15 DE NOVIEMBRE DE 2017.</t>
  </si>
  <si>
    <t>POR REUNION PARA COORDINAR LA I OLIMPIADA PANAMEÑA DE CIENCIAS ESPACIALES EN EL OBSERVATORIO ASTRONOMICO, LOS DIAS 2 Y 3 DE DICIEMPRE DE 2017.</t>
  </si>
  <si>
    <t>ILSA AUSTIN</t>
  </si>
  <si>
    <t>POR ASISTIR A LA APLICACION DE PRUEBAS POST TEST A UNA MUESTRA DE ESTUDIANTES DE 4º, 5º, Y 6º DE DIFERENTES ESCUELAS DEL PROGRAMA HAGAMOS CIENCIAS.</t>
  </si>
  <si>
    <t>POR TRASLADAR A LA COLABORADORA ILSA AUSTIN A LA PROVINCIA DE CHIRIQUI Y MOVILIZARSE EN LAS DIFERENTES ESCUELAS DE LA REGION.</t>
  </si>
  <si>
    <t>POR TRANSPORTAR A COLABORADORES Y ESPECIALISTAS INVITADOS CON MOTIVO DE LA REUNION CON ACTORES REGIONALES Y LOCALES DE LA COMPETITIVIDAD, EN EL MARCO DEL DIALOGO DE POLITICAS SOBRE: EL SISTEMA REGIONAL DE INNOVACION PARA LA COMPETITIVIDAD DE PANAMA.</t>
  </si>
  <si>
    <t xml:space="preserve">BHERNADETT VILLANUEVA </t>
  </si>
  <si>
    <t>EVALUADOR DE PROYECTOS II</t>
  </si>
  <si>
    <t>PLANIFICACION</t>
  </si>
  <si>
    <t>POR REUNION CON ACTORES REGIONALES Y LOCALES DE COMPETITIVIDAD,  EN EL MARCO DEL DIALOGO DE POLITICAS SOBRE: EL SISTEMA REGIONAL DE INNOVACION PARA LA COMPETITIVIDAD DE PANAMA.</t>
  </si>
  <si>
    <t xml:space="preserve">PAOLA FRANCO </t>
  </si>
  <si>
    <t>POR REUNION CON ACTORES REGIONALES Y LOCALES DE COMPETITIVIDAD, EN EL MARCO DEL DIALOGO DE POLITICAS SOBRE: EL SISTEMA REGIONAL DE INNOVACION PARA LA COMPETITIVIDAD DE PANAMA.</t>
  </si>
  <si>
    <t>PROVINCIA DE VERAGUAS Y HERRERA</t>
  </si>
  <si>
    <t>POR APLICACIÓN DE PRUEBAS POST TEST A UNA MUESTRA DE ESTUDIANTES DE 4°, 5° Y 6° DE DISTINTAS ESCUELAS DEL PROGRAMA HAGAMOS CIENCIA.</t>
  </si>
  <si>
    <t>DONOVAN DUFF</t>
  </si>
  <si>
    <t>POR TRANSPORTAR A LA COLABORADORA ILSA AUSTIN  A LAS DIFERENTES ESCUELAS DE LA REGION.</t>
  </si>
  <si>
    <t>POR TRASLADAR AL PERSONAL QUE PARTICIPARAN EN EL FESTIVAL DE AJEDREZ.</t>
  </si>
  <si>
    <t>POR TRASLADAR AL PERSONAL DE LA DIRECCION DE APRENDIZAJE A LA TERCERA CAPACITACION CON LA FUNDACION PROED, PARA DIRECTORES Y SUPERVISORES DEL PROGRAMA HAGAMOS CIENCIA.</t>
  </si>
  <si>
    <t>PROVINCIA DE LOS SANTOS</t>
  </si>
  <si>
    <t>POR TRASLADAR AL PERSONAL DE LA DIRECCION DE APRENDIZAJE AL TALLER APRENDIENDO CON SCRATCH EN EL CIDETE DE LOS SANTOS.</t>
  </si>
  <si>
    <t xml:space="preserve">MARIELA BATISTA </t>
  </si>
  <si>
    <t>POR PARTICIPAR EN LA TERCERA CAPACITACION CON LA FUNDACION PROED PARA DIRECTORES Y SUPERVISORES DEL PROGRAMA HAGAMOS CIENCIA.</t>
  </si>
  <si>
    <t xml:space="preserve">SERAFIN BLIS </t>
  </si>
  <si>
    <t>POR ORGANIZADOR DE TALLER APRENDIENDO CON SCRATCH EN EL CIDETE DE LOS SANTOS.</t>
  </si>
  <si>
    <t>JORGE MONTAÑEZ</t>
  </si>
  <si>
    <t>POR ORGANIZACIÓN DE TALLER APRENDIENDO CON SCRATCH CIDETE EN LOS SANTOS.</t>
  </si>
  <si>
    <t>KATHIA PITTI</t>
  </si>
  <si>
    <t>SUB-DIRECTOR NACIONAL</t>
  </si>
  <si>
    <t>PAGO DE VIATICO SV-001844-DAC-2017, ORGANIZACIÓN DE TALLER APRENDIENDO CON SCRATCH EN EL CIDETE DE LOS SANTOS.</t>
  </si>
  <si>
    <t xml:space="preserve">KRYSTEL DEL ROSARIO </t>
  </si>
  <si>
    <t>PROVINCIA DE VERAGUAS</t>
  </si>
  <si>
    <t>FELIX GORDON</t>
  </si>
  <si>
    <t>PROVINCIA DE COLON</t>
  </si>
  <si>
    <t>POR TRASLADO DEL PERSONAL DE I+D PARA LAS JORNADAS DE ABC.</t>
  </si>
  <si>
    <t>YAMILEH QUIÑONES</t>
  </si>
  <si>
    <t>ASISTENTE DE TESORERIA</t>
  </si>
  <si>
    <t>TESORERIA</t>
  </si>
  <si>
    <t>POR REALIZAR FUNCION DE FIGURA PAGADORA EN LA PROVINCIA DE VERAGUAS (BUENOS AIRES-ÑURUM).</t>
  </si>
  <si>
    <t>POR TRASLADAR A LA FIGURA PAGADORA A LA PROVINCIA DE VERAGUAS (BUENOS AIRES-ÑURUM).</t>
  </si>
  <si>
    <t>PROVINCIA DE PANAMA OESTE</t>
  </si>
  <si>
    <t>POR MOVILIZARSE A LAS DIFERENTES ESCUELAS DE LA REGION PARA LA APLICACIÓN DE PRUEBAS POST TEST DEL PROGRAMA HAGAMOS CIENCIA.</t>
  </si>
  <si>
    <t>FELIX REINA</t>
  </si>
  <si>
    <t>POR TRASLADAR A LA SRA. ILSA AUSTIN  Y MOVILIZARSE A LAS DIFERENTES ESCUELAS DE LA REGION.</t>
  </si>
  <si>
    <t>POR TRASLADAR A LA SRA. ILSA AUTIN Y MOVILIZARSE A LAS DIFERENTES ESCUELAS DE LA REGION.</t>
  </si>
  <si>
    <t>POR EL TRASLADO DEL PERSONAL DE LA DIRECCION DE APRENDIZAJE.</t>
  </si>
  <si>
    <t>SERAFIN BLIS</t>
  </si>
  <si>
    <t>POR EL DESARROLLO DE TALLERES DE TEMAS PINTEMOS LA BIODIVERSIDAD, ASTRONOMIA, ROBOTICA, SCRATCH, MATEMATICA, Y AJEDREZ A DOCENTES EN LA UNIVERSIDAD DE PANAMA.</t>
  </si>
  <si>
    <t>POR TRASLADAR AL PERSONAL DE LA DIRECCION DE APRENDIZAJE AL TALLER DE PINTEMOS LA BIODIVERSIDAD,ASTRONOMIA, ROBOTICA, SCRATCH, MATEMATICA, Y AJEDREZ A DOCENTES EN LA UNIVERSIDAD DE PANAMA.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</si>
</sst>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B/.&quot;\ #,##0.00"/>
    <numFmt numFmtId="165" formatCode="&quot;B/.&quot;#,##0.00"/>
    <numFmt numFmtId="166" formatCode="[$B/.-180A]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14" fontId="3" fillId="3" borderId="4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6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165" fontId="6" fillId="3" borderId="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65" fontId="4" fillId="3" borderId="4" xfId="0" applyNumberFormat="1" applyFont="1" applyFill="1" applyBorder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165" fontId="4" fillId="3" borderId="1" xfId="0" applyNumberFormat="1" applyFont="1" applyFill="1" applyBorder="1" applyAlignment="1">
      <alignment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165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5" fontId="3" fillId="3" borderId="0" xfId="0" applyNumberFormat="1" applyFont="1" applyFill="1" applyBorder="1" applyAlignment="1">
      <alignment vertical="center" wrapText="1"/>
    </xf>
    <xf numFmtId="165" fontId="4" fillId="3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933450</xdr:colOff>
      <xdr:row>0</xdr:row>
      <xdr:rowOff>0</xdr:rowOff>
    </xdr:from>
    <xdr:to>
      <xdr:col>5</xdr:col>
      <xdr:colOff>140998</xdr:colOff>
      <xdr:row>3</xdr:row>
      <xdr:rowOff>19050</xdr:rowOff>
    </xdr:to>
    <xdr:pic>
      <xdr:nvPicPr>
        <xdr:cNvPr id="2" name="Imagen 1" descr="logo SENACYT (nuevo)">
          <a:extLst>
            <a:ext uri="{FF2B5EF4-FFF2-40B4-BE49-F238E27FC236}">
              <a16:creationId xmlns:a16="http://schemas.microsoft.com/office/drawing/2014/main" id="{FC5BCC74-75C4-41E4-A2CC-D24B9A4F5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0"/>
          <a:ext cx="3474748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969646</xdr:colOff>
      <xdr:row>19</xdr:row>
      <xdr:rowOff>9525</xdr:rowOff>
    </xdr:from>
    <xdr:to>
      <xdr:col>5</xdr:col>
      <xdr:colOff>76200</xdr:colOff>
      <xdr:row>24</xdr:row>
      <xdr:rowOff>19049</xdr:rowOff>
    </xdr:to>
    <xdr:pic>
      <xdr:nvPicPr>
        <xdr:cNvPr id="3" name="Imagen 2" descr="logo SENACYT (nuevo)">
          <a:extLst>
            <a:ext uri="{FF2B5EF4-FFF2-40B4-BE49-F238E27FC236}">
              <a16:creationId xmlns:a16="http://schemas.microsoft.com/office/drawing/2014/main" id="{75431013-94FD-45B4-B1AC-B6DAD325D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6246" y="10363200"/>
          <a:ext cx="3373754" cy="1057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0</xdr:row>
      <xdr:rowOff>1</xdr:rowOff>
    </xdr:from>
    <xdr:to>
      <xdr:col>5</xdr:col>
      <xdr:colOff>381000</xdr:colOff>
      <xdr:row>4</xdr:row>
      <xdr:rowOff>19051</xdr:rowOff>
    </xdr:to>
    <xdr:pic>
      <xdr:nvPicPr>
        <xdr:cNvPr id="2" name="Imagen 1" descr="logo SENACYT (nuevo)">
          <a:extLst>
            <a:ext uri="{FF2B5EF4-FFF2-40B4-BE49-F238E27FC236}">
              <a16:creationId xmlns:a16="http://schemas.microsoft.com/office/drawing/2014/main" id="{382812AF-901D-4058-B8A7-67B565C59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5" y="1"/>
          <a:ext cx="360997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771525</xdr:colOff>
      <xdr:row>19</xdr:row>
      <xdr:rowOff>47625</xdr:rowOff>
    </xdr:from>
    <xdr:to>
      <xdr:col>5</xdr:col>
      <xdr:colOff>76200</xdr:colOff>
      <xdr:row>24</xdr:row>
      <xdr:rowOff>193888</xdr:rowOff>
    </xdr:to>
    <xdr:pic>
      <xdr:nvPicPr>
        <xdr:cNvPr id="5" name="Imagen 4" descr="logo SENACYT (nuevo)">
          <a:extLst>
            <a:ext uri="{FF2B5EF4-FFF2-40B4-BE49-F238E27FC236}">
              <a16:creationId xmlns:a16="http://schemas.microsoft.com/office/drawing/2014/main" id="{5E789DB8-27AE-4638-B843-71C46BE33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10706100"/>
          <a:ext cx="3133725" cy="11940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542925</xdr:colOff>
      <xdr:row>41</xdr:row>
      <xdr:rowOff>66675</xdr:rowOff>
    </xdr:from>
    <xdr:to>
      <xdr:col>5</xdr:col>
      <xdr:colOff>276225</xdr:colOff>
      <xdr:row>46</xdr:row>
      <xdr:rowOff>12913</xdr:rowOff>
    </xdr:to>
    <xdr:pic>
      <xdr:nvPicPr>
        <xdr:cNvPr id="6" name="Imagen 5" descr="logo SENACYT (nuevo)">
          <a:extLst>
            <a:ext uri="{FF2B5EF4-FFF2-40B4-BE49-F238E27FC236}">
              <a16:creationId xmlns:a16="http://schemas.microsoft.com/office/drawing/2014/main" id="{4E0B4975-4CF9-4C4D-8C06-0A1924A9C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3425" y="21945600"/>
          <a:ext cx="3562350" cy="993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542925</xdr:colOff>
      <xdr:row>61</xdr:row>
      <xdr:rowOff>0</xdr:rowOff>
    </xdr:from>
    <xdr:to>
      <xdr:col>5</xdr:col>
      <xdr:colOff>276225</xdr:colOff>
      <xdr:row>65</xdr:row>
      <xdr:rowOff>12913</xdr:rowOff>
    </xdr:to>
    <xdr:pic>
      <xdr:nvPicPr>
        <xdr:cNvPr id="8" name="Imagen 7" descr="logo SENACYT (nuevo)">
          <a:extLst>
            <a:ext uri="{FF2B5EF4-FFF2-40B4-BE49-F238E27FC236}">
              <a16:creationId xmlns:a16="http://schemas.microsoft.com/office/drawing/2014/main" id="{89CD2E82-5E18-4D69-B4BA-2C7B9DB25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3425" y="32756475"/>
          <a:ext cx="3562350" cy="984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C8CB1-5335-4130-AF91-A0EC8F24F9D5}">
  <sheetPr>
    <tabColor rgb="FFFFFF00"/>
  </sheetPr>
  <dimension ref="A5:K32"/>
  <sheetViews>
    <sheetView tabSelected="1" workbookViewId="0">
      <selection activeCell="A4" sqref="A4"/>
    </sheetView>
  </sheetViews>
  <sheetFormatPr baseColWidth="10" defaultRowHeight="15" x14ac:dyDescent="0.25"/>
  <cols>
    <col min="1" max="1" width="28.140625" customWidth="1"/>
    <col min="2" max="2" width="21" customWidth="1"/>
    <col min="3" max="3" width="19.42578125" customWidth="1"/>
    <col min="4" max="4" width="27.85546875" customWidth="1"/>
    <col min="5" max="5" width="16.7109375" style="26" customWidth="1"/>
    <col min="6" max="6" width="16.140625" style="26" customWidth="1"/>
    <col min="7" max="7" width="19.85546875" customWidth="1"/>
    <col min="8" max="8" width="15.5703125" customWidth="1"/>
    <col min="9" max="9" width="15.5703125" style="27" customWidth="1"/>
  </cols>
  <sheetData>
    <row r="5" spans="1:11" ht="15.75" x14ac:dyDescent="0.25">
      <c r="A5" s="70" t="s">
        <v>0</v>
      </c>
      <c r="B5" s="70"/>
      <c r="C5" s="70"/>
      <c r="D5" s="70"/>
      <c r="E5" s="70"/>
      <c r="F5" s="70"/>
      <c r="G5" s="70"/>
      <c r="H5" s="70"/>
      <c r="I5" s="70"/>
      <c r="J5" s="1"/>
      <c r="K5" s="1"/>
    </row>
    <row r="6" spans="1:11" ht="15.75" x14ac:dyDescent="0.25">
      <c r="A6" s="70" t="s">
        <v>1</v>
      </c>
      <c r="B6" s="70"/>
      <c r="C6" s="70"/>
      <c r="D6" s="70"/>
      <c r="E6" s="70"/>
      <c r="F6" s="70"/>
      <c r="G6" s="70"/>
      <c r="H6" s="70"/>
      <c r="I6" s="70"/>
      <c r="J6" s="1"/>
      <c r="K6" s="1"/>
    </row>
    <row r="7" spans="1:11" ht="31.5" x14ac:dyDescent="0.25">
      <c r="A7" s="2" t="s">
        <v>2</v>
      </c>
      <c r="B7" s="2" t="s">
        <v>3</v>
      </c>
      <c r="C7" s="2" t="s">
        <v>4</v>
      </c>
      <c r="D7" s="2" t="s">
        <v>5</v>
      </c>
      <c r="E7" s="71" t="s">
        <v>6</v>
      </c>
      <c r="F7" s="71"/>
      <c r="G7" s="2" t="s">
        <v>7</v>
      </c>
      <c r="H7" s="2" t="s">
        <v>8</v>
      </c>
      <c r="I7" s="3" t="s">
        <v>9</v>
      </c>
    </row>
    <row r="8" spans="1:11" ht="15.75" x14ac:dyDescent="0.25">
      <c r="A8" s="2"/>
      <c r="B8" s="2"/>
      <c r="C8" s="2" t="s">
        <v>10</v>
      </c>
      <c r="D8" s="2"/>
      <c r="E8" s="2" t="s">
        <v>11</v>
      </c>
      <c r="F8" s="2" t="s">
        <v>12</v>
      </c>
      <c r="G8" s="2"/>
      <c r="H8" s="2"/>
      <c r="I8" s="3"/>
    </row>
    <row r="9" spans="1:11" ht="82.5" x14ac:dyDescent="0.25">
      <c r="A9" s="4" t="s">
        <v>13</v>
      </c>
      <c r="B9" s="5" t="s">
        <v>14</v>
      </c>
      <c r="C9" s="5" t="s">
        <v>15</v>
      </c>
      <c r="D9" s="6" t="s">
        <v>16</v>
      </c>
      <c r="E9" s="7" t="s">
        <v>17</v>
      </c>
      <c r="F9" s="7" t="s">
        <v>18</v>
      </c>
      <c r="G9" s="8">
        <v>705.5</v>
      </c>
      <c r="H9" s="8">
        <v>2000</v>
      </c>
      <c r="I9" s="9">
        <f>G9+H9</f>
        <v>2705.5</v>
      </c>
    </row>
    <row r="10" spans="1:11" ht="82.5" x14ac:dyDescent="0.25">
      <c r="A10" s="10" t="s">
        <v>19</v>
      </c>
      <c r="B10" s="5" t="s">
        <v>20</v>
      </c>
      <c r="C10" s="5" t="s">
        <v>15</v>
      </c>
      <c r="D10" s="6" t="s">
        <v>21</v>
      </c>
      <c r="E10" s="7" t="s">
        <v>17</v>
      </c>
      <c r="F10" s="7" t="s">
        <v>18</v>
      </c>
      <c r="G10" s="8">
        <v>578.1</v>
      </c>
      <c r="H10" s="8">
        <v>1200</v>
      </c>
      <c r="I10" s="9">
        <f t="shared" ref="I10:I30" si="0">G10+H10</f>
        <v>1778.1</v>
      </c>
    </row>
    <row r="11" spans="1:11" ht="82.5" x14ac:dyDescent="0.25">
      <c r="A11" s="10" t="s">
        <v>22</v>
      </c>
      <c r="B11" s="5" t="s">
        <v>23</v>
      </c>
      <c r="C11" s="5" t="s">
        <v>15</v>
      </c>
      <c r="D11" s="6" t="s">
        <v>21</v>
      </c>
      <c r="E11" s="7" t="s">
        <v>17</v>
      </c>
      <c r="F11" s="7" t="s">
        <v>18</v>
      </c>
      <c r="G11" s="11"/>
      <c r="H11" s="8">
        <v>2000</v>
      </c>
      <c r="I11" s="9">
        <f t="shared" si="0"/>
        <v>2000</v>
      </c>
    </row>
    <row r="12" spans="1:11" ht="49.5" x14ac:dyDescent="0.25">
      <c r="A12" s="10" t="s">
        <v>24</v>
      </c>
      <c r="B12" s="5" t="s">
        <v>25</v>
      </c>
      <c r="C12" s="5" t="s">
        <v>26</v>
      </c>
      <c r="D12" s="6" t="s">
        <v>27</v>
      </c>
      <c r="E12" s="7" t="s">
        <v>28</v>
      </c>
      <c r="F12" s="7" t="s">
        <v>29</v>
      </c>
      <c r="G12" s="8"/>
      <c r="H12" s="8">
        <v>2000</v>
      </c>
      <c r="I12" s="9">
        <f t="shared" si="0"/>
        <v>2000</v>
      </c>
    </row>
    <row r="13" spans="1:11" ht="49.5" x14ac:dyDescent="0.25">
      <c r="A13" s="10" t="s">
        <v>30</v>
      </c>
      <c r="B13" s="5" t="s">
        <v>25</v>
      </c>
      <c r="C13" s="5" t="s">
        <v>26</v>
      </c>
      <c r="D13" s="6" t="s">
        <v>27</v>
      </c>
      <c r="E13" s="7" t="s">
        <v>28</v>
      </c>
      <c r="F13" s="7" t="s">
        <v>29</v>
      </c>
      <c r="G13" s="8"/>
      <c r="H13" s="8">
        <v>2000</v>
      </c>
      <c r="I13" s="9">
        <f t="shared" si="0"/>
        <v>2000</v>
      </c>
    </row>
    <row r="14" spans="1:11" ht="99" x14ac:dyDescent="0.25">
      <c r="A14" s="10" t="s">
        <v>30</v>
      </c>
      <c r="B14" s="5" t="s">
        <v>25</v>
      </c>
      <c r="C14" s="5" t="s">
        <v>31</v>
      </c>
      <c r="D14" s="6" t="s">
        <v>32</v>
      </c>
      <c r="E14" s="7" t="s">
        <v>17</v>
      </c>
      <c r="F14" s="7" t="s">
        <v>33</v>
      </c>
      <c r="G14" s="8">
        <v>616.05999999999995</v>
      </c>
      <c r="H14" s="8">
        <v>1600</v>
      </c>
      <c r="I14" s="9">
        <f t="shared" si="0"/>
        <v>2216.06</v>
      </c>
    </row>
    <row r="15" spans="1:11" ht="99" x14ac:dyDescent="0.25">
      <c r="A15" s="10" t="s">
        <v>34</v>
      </c>
      <c r="B15" s="5" t="s">
        <v>25</v>
      </c>
      <c r="C15" s="5" t="s">
        <v>31</v>
      </c>
      <c r="D15" s="6" t="s">
        <v>35</v>
      </c>
      <c r="E15" s="7" t="s">
        <v>17</v>
      </c>
      <c r="F15" s="7" t="s">
        <v>33</v>
      </c>
      <c r="G15" s="8">
        <v>616.05999999999995</v>
      </c>
      <c r="H15" s="8">
        <v>700</v>
      </c>
      <c r="I15" s="9">
        <f t="shared" si="0"/>
        <v>1316.06</v>
      </c>
    </row>
    <row r="16" spans="1:11" ht="99" x14ac:dyDescent="0.25">
      <c r="A16" s="10" t="s">
        <v>36</v>
      </c>
      <c r="B16" s="5" t="s">
        <v>37</v>
      </c>
      <c r="C16" s="5" t="s">
        <v>31</v>
      </c>
      <c r="D16" s="6" t="s">
        <v>38</v>
      </c>
      <c r="E16" s="7" t="s">
        <v>17</v>
      </c>
      <c r="F16" s="7" t="s">
        <v>33</v>
      </c>
      <c r="G16" s="8">
        <v>616.05999999999995</v>
      </c>
      <c r="H16" s="8">
        <v>1600</v>
      </c>
      <c r="I16" s="9">
        <f t="shared" si="0"/>
        <v>2216.06</v>
      </c>
    </row>
    <row r="17" spans="1:11" s="62" customFormat="1" ht="16.5" x14ac:dyDescent="0.25">
      <c r="A17" s="56"/>
      <c r="B17" s="57"/>
      <c r="C17" s="57"/>
      <c r="D17" s="58"/>
      <c r="E17" s="59"/>
      <c r="F17" s="59"/>
      <c r="G17" s="60"/>
      <c r="H17" s="60"/>
      <c r="I17" s="61"/>
    </row>
    <row r="18" spans="1:11" s="62" customFormat="1" ht="16.5" x14ac:dyDescent="0.25">
      <c r="A18" s="56"/>
      <c r="B18" s="57"/>
      <c r="G18" s="63"/>
      <c r="H18" s="63"/>
      <c r="K18" s="64"/>
    </row>
    <row r="19" spans="1:11" s="62" customFormat="1" ht="9.75" customHeight="1" x14ac:dyDescent="0.25">
      <c r="A19" s="56"/>
      <c r="B19" s="57"/>
      <c r="G19" s="63"/>
      <c r="H19" s="63"/>
      <c r="K19" s="64"/>
    </row>
    <row r="20" spans="1:11" s="62" customFormat="1" ht="16.5" x14ac:dyDescent="0.25">
      <c r="A20" s="56"/>
      <c r="B20" s="57"/>
      <c r="G20" s="63"/>
      <c r="H20" s="63"/>
      <c r="K20" s="64"/>
    </row>
    <row r="21" spans="1:11" s="62" customFormat="1" ht="16.5" x14ac:dyDescent="0.25">
      <c r="A21" s="56"/>
      <c r="B21" s="57"/>
      <c r="G21" s="63"/>
      <c r="H21" s="63"/>
      <c r="K21" s="64"/>
    </row>
    <row r="22" spans="1:11" s="62" customFormat="1" ht="16.5" x14ac:dyDescent="0.25">
      <c r="A22" s="56"/>
      <c r="B22" s="57"/>
      <c r="G22" s="63"/>
      <c r="H22" s="63"/>
      <c r="K22" s="64"/>
    </row>
    <row r="23" spans="1:11" s="62" customFormat="1" ht="16.5" x14ac:dyDescent="0.25">
      <c r="A23" s="56"/>
      <c r="B23" s="57"/>
      <c r="G23" s="63"/>
      <c r="H23" s="63"/>
      <c r="K23" s="64"/>
    </row>
    <row r="24" spans="1:11" ht="16.5" x14ac:dyDescent="0.25">
      <c r="A24" s="56"/>
      <c r="B24" s="57"/>
      <c r="E24"/>
      <c r="F24"/>
      <c r="G24" s="26"/>
      <c r="H24" s="26"/>
      <c r="I24"/>
      <c r="K24" s="27"/>
    </row>
    <row r="25" spans="1:11" ht="15.75" x14ac:dyDescent="0.25">
      <c r="A25" s="70" t="s">
        <v>0</v>
      </c>
      <c r="B25" s="70"/>
      <c r="C25" s="70"/>
      <c r="D25" s="70"/>
      <c r="E25" s="70"/>
      <c r="F25" s="70"/>
      <c r="G25" s="70"/>
      <c r="H25" s="70"/>
      <c r="I25" s="70"/>
    </row>
    <row r="26" spans="1:11" ht="15.75" x14ac:dyDescent="0.25">
      <c r="A26" s="70" t="s">
        <v>1</v>
      </c>
      <c r="B26" s="70"/>
      <c r="C26" s="70"/>
      <c r="D26" s="70"/>
      <c r="E26" s="70"/>
      <c r="F26" s="70"/>
      <c r="G26" s="70"/>
      <c r="H26" s="70"/>
      <c r="I26" s="70"/>
    </row>
    <row r="27" spans="1:11" ht="16.5" x14ac:dyDescent="0.25">
      <c r="A27" s="12"/>
      <c r="B27" s="13"/>
      <c r="C27" s="13"/>
      <c r="D27" s="6"/>
      <c r="E27" s="7"/>
      <c r="F27" s="7"/>
      <c r="G27" s="8"/>
      <c r="H27" s="14"/>
      <c r="I27" s="15"/>
    </row>
    <row r="28" spans="1:11" ht="115.5" x14ac:dyDescent="0.25">
      <c r="A28" s="12" t="s">
        <v>39</v>
      </c>
      <c r="B28" s="5" t="s">
        <v>25</v>
      </c>
      <c r="C28" s="13" t="s">
        <v>31</v>
      </c>
      <c r="D28" s="6" t="s">
        <v>40</v>
      </c>
      <c r="E28" s="7" t="s">
        <v>17</v>
      </c>
      <c r="F28" s="7" t="s">
        <v>33</v>
      </c>
      <c r="G28" s="8">
        <v>616.05999999999995</v>
      </c>
      <c r="H28" s="14">
        <v>1600</v>
      </c>
      <c r="I28" s="9">
        <f t="shared" si="0"/>
        <v>2216.06</v>
      </c>
    </row>
    <row r="29" spans="1:11" ht="99" x14ac:dyDescent="0.25">
      <c r="A29" s="12" t="s">
        <v>41</v>
      </c>
      <c r="B29" s="5" t="s">
        <v>25</v>
      </c>
      <c r="C29" s="13" t="s">
        <v>31</v>
      </c>
      <c r="D29" s="6" t="s">
        <v>38</v>
      </c>
      <c r="E29" s="7" t="s">
        <v>17</v>
      </c>
      <c r="F29" s="7" t="s">
        <v>33</v>
      </c>
      <c r="G29" s="8">
        <v>616.05999999999995</v>
      </c>
      <c r="H29" s="14">
        <v>700</v>
      </c>
      <c r="I29" s="9">
        <f t="shared" si="0"/>
        <v>1316.06</v>
      </c>
    </row>
    <row r="30" spans="1:11" ht="66" x14ac:dyDescent="0.25">
      <c r="A30" s="10" t="s">
        <v>42</v>
      </c>
      <c r="B30" s="5" t="s">
        <v>43</v>
      </c>
      <c r="C30" s="13" t="s">
        <v>44</v>
      </c>
      <c r="D30" s="16" t="s">
        <v>45</v>
      </c>
      <c r="E30" s="17" t="s">
        <v>46</v>
      </c>
      <c r="F30" s="17" t="s">
        <v>47</v>
      </c>
      <c r="G30" s="14">
        <v>1837.26</v>
      </c>
      <c r="H30" s="14">
        <v>1200</v>
      </c>
      <c r="I30" s="15">
        <f t="shared" si="0"/>
        <v>3037.26</v>
      </c>
    </row>
    <row r="31" spans="1:11" s="25" customFormat="1" ht="132" x14ac:dyDescent="0.25">
      <c r="A31" s="18" t="s">
        <v>48</v>
      </c>
      <c r="B31" s="19" t="s">
        <v>20</v>
      </c>
      <c r="C31" s="20" t="s">
        <v>49</v>
      </c>
      <c r="D31" s="21" t="s">
        <v>50</v>
      </c>
      <c r="E31" s="22" t="s">
        <v>51</v>
      </c>
      <c r="F31" s="23" t="s">
        <v>52</v>
      </c>
      <c r="G31" s="24"/>
      <c r="H31" s="24">
        <v>500</v>
      </c>
      <c r="I31" s="24"/>
    </row>
    <row r="32" spans="1:11" ht="49.5" x14ac:dyDescent="0.25">
      <c r="A32" s="18" t="s">
        <v>53</v>
      </c>
      <c r="B32" s="18" t="s">
        <v>54</v>
      </c>
      <c r="C32" s="20" t="s">
        <v>55</v>
      </c>
      <c r="D32" s="21" t="s">
        <v>56</v>
      </c>
      <c r="E32" s="22" t="s">
        <v>57</v>
      </c>
      <c r="F32" s="23" t="s">
        <v>58</v>
      </c>
      <c r="G32" s="24"/>
      <c r="H32" s="24">
        <v>1500</v>
      </c>
      <c r="I32" s="24"/>
    </row>
  </sheetData>
  <mergeCells count="5">
    <mergeCell ref="A5:I5"/>
    <mergeCell ref="A6:I6"/>
    <mergeCell ref="E7:F7"/>
    <mergeCell ref="A25:I25"/>
    <mergeCell ref="A26:I26"/>
  </mergeCells>
  <pageMargins left="0.23622047244094491" right="0" top="0" bottom="0" header="0.31496062992125984" footer="0.31496062992125984"/>
  <pageSetup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53B1B-36D5-4380-86AA-A9C20A52E8AA}">
  <sheetPr>
    <tabColor rgb="FFFFC000"/>
  </sheetPr>
  <dimension ref="B1:J72"/>
  <sheetViews>
    <sheetView workbookViewId="0">
      <selection activeCell="F4" sqref="F4"/>
    </sheetView>
  </sheetViews>
  <sheetFormatPr baseColWidth="10" defaultRowHeight="12.75" x14ac:dyDescent="0.25"/>
  <cols>
    <col min="1" max="1" width="2.7109375" style="32" customWidth="1"/>
    <col min="2" max="2" width="25.5703125" style="32" customWidth="1"/>
    <col min="3" max="3" width="31.7109375" style="54" customWidth="1"/>
    <col min="4" max="4" width="26.42578125" style="55" customWidth="1"/>
    <col min="5" max="5" width="31" style="55" customWidth="1"/>
    <col min="6" max="6" width="32.85546875" style="32" customWidth="1"/>
    <col min="7" max="7" width="17.140625" style="32" customWidth="1"/>
    <col min="8" max="8" width="18.85546875" style="32" customWidth="1"/>
    <col min="9" max="16384" width="11.42578125" style="32"/>
  </cols>
  <sheetData>
    <row r="1" spans="2:8" x14ac:dyDescent="0.25">
      <c r="B1" s="28"/>
      <c r="C1" s="28"/>
      <c r="D1" s="29"/>
      <c r="E1" s="29"/>
      <c r="F1" s="30"/>
      <c r="G1" s="31"/>
      <c r="H1" s="31"/>
    </row>
    <row r="2" spans="2:8" x14ac:dyDescent="0.25">
      <c r="B2" s="28"/>
      <c r="C2" s="28"/>
      <c r="D2" s="29"/>
      <c r="E2" s="29"/>
      <c r="F2" s="30"/>
      <c r="G2" s="31"/>
      <c r="H2" s="31"/>
    </row>
    <row r="3" spans="2:8" x14ac:dyDescent="0.25">
      <c r="B3" s="28"/>
      <c r="C3" s="28"/>
      <c r="D3" s="29"/>
      <c r="E3" s="29"/>
      <c r="F3" s="30"/>
      <c r="G3" s="31"/>
      <c r="H3" s="31"/>
    </row>
    <row r="4" spans="2:8" x14ac:dyDescent="0.25">
      <c r="B4" s="28"/>
      <c r="C4" s="28"/>
      <c r="D4" s="29"/>
      <c r="E4" s="29"/>
      <c r="F4" s="30"/>
      <c r="G4" s="31"/>
      <c r="H4" s="31"/>
    </row>
    <row r="5" spans="2:8" x14ac:dyDescent="0.25">
      <c r="B5" s="28"/>
      <c r="C5" s="28"/>
      <c r="D5" s="29"/>
      <c r="E5" s="29"/>
      <c r="F5" s="30"/>
      <c r="G5" s="31"/>
      <c r="H5" s="31"/>
    </row>
    <row r="6" spans="2:8" x14ac:dyDescent="0.25">
      <c r="B6" s="28"/>
      <c r="C6" s="28"/>
      <c r="D6" s="29"/>
      <c r="E6" s="29"/>
      <c r="F6" s="30"/>
      <c r="G6" s="31"/>
      <c r="H6" s="31"/>
    </row>
    <row r="7" spans="2:8" x14ac:dyDescent="0.25">
      <c r="B7" s="72" t="s">
        <v>59</v>
      </c>
      <c r="C7" s="72"/>
      <c r="D7" s="72"/>
      <c r="E7" s="72"/>
      <c r="F7" s="72"/>
      <c r="G7" s="72"/>
      <c r="H7" s="72"/>
    </row>
    <row r="8" spans="2:8" x14ac:dyDescent="0.25">
      <c r="B8" s="73" t="s">
        <v>60</v>
      </c>
      <c r="C8" s="73"/>
      <c r="D8" s="73"/>
      <c r="E8" s="73"/>
      <c r="F8" s="73"/>
      <c r="G8" s="73"/>
      <c r="H8" s="73"/>
    </row>
    <row r="9" spans="2:8" x14ac:dyDescent="0.25">
      <c r="B9" s="33" t="s">
        <v>2</v>
      </c>
      <c r="C9" s="34" t="s">
        <v>61</v>
      </c>
      <c r="D9" s="34" t="s">
        <v>62</v>
      </c>
      <c r="E9" s="34" t="s">
        <v>63</v>
      </c>
      <c r="F9" s="34" t="s">
        <v>64</v>
      </c>
      <c r="G9" s="35" t="s">
        <v>8</v>
      </c>
      <c r="H9" s="35" t="s">
        <v>9</v>
      </c>
    </row>
    <row r="10" spans="2:8" s="39" customFormat="1" ht="148.5" x14ac:dyDescent="0.25">
      <c r="B10" s="36" t="s">
        <v>65</v>
      </c>
      <c r="C10" s="37" t="s">
        <v>66</v>
      </c>
      <c r="D10" s="18" t="s">
        <v>67</v>
      </c>
      <c r="E10" s="18" t="s">
        <v>68</v>
      </c>
      <c r="F10" s="36" t="s">
        <v>69</v>
      </c>
      <c r="G10" s="38">
        <v>450</v>
      </c>
      <c r="H10" s="38">
        <f>G10</f>
        <v>450</v>
      </c>
    </row>
    <row r="11" spans="2:8" ht="123" customHeight="1" x14ac:dyDescent="0.25">
      <c r="B11" s="36" t="s">
        <v>65</v>
      </c>
      <c r="C11" s="37" t="s">
        <v>66</v>
      </c>
      <c r="D11" s="40" t="s">
        <v>67</v>
      </c>
      <c r="E11" s="40" t="s">
        <v>70</v>
      </c>
      <c r="F11" s="36" t="s">
        <v>71</v>
      </c>
      <c r="G11" s="41">
        <v>391</v>
      </c>
      <c r="H11" s="38">
        <f t="shared" ref="H11:H55" si="0">G11</f>
        <v>391</v>
      </c>
    </row>
    <row r="12" spans="2:8" ht="106.5" customHeight="1" x14ac:dyDescent="0.25">
      <c r="B12" s="36" t="s">
        <v>72</v>
      </c>
      <c r="C12" s="37" t="s">
        <v>73</v>
      </c>
      <c r="D12" s="42" t="s">
        <v>74</v>
      </c>
      <c r="E12" s="42" t="s">
        <v>70</v>
      </c>
      <c r="F12" s="36" t="s">
        <v>75</v>
      </c>
      <c r="G12" s="41">
        <v>91</v>
      </c>
      <c r="H12" s="38">
        <f t="shared" si="0"/>
        <v>91</v>
      </c>
    </row>
    <row r="13" spans="2:8" ht="115.5" x14ac:dyDescent="0.25">
      <c r="B13" s="36" t="s">
        <v>76</v>
      </c>
      <c r="C13" s="37" t="s">
        <v>77</v>
      </c>
      <c r="D13" s="42" t="s">
        <v>67</v>
      </c>
      <c r="E13" s="42" t="s">
        <v>70</v>
      </c>
      <c r="F13" s="36" t="s">
        <v>78</v>
      </c>
      <c r="G13" s="41">
        <v>91</v>
      </c>
      <c r="H13" s="38">
        <f t="shared" si="0"/>
        <v>91</v>
      </c>
    </row>
    <row r="14" spans="2:8" ht="33" x14ac:dyDescent="0.25">
      <c r="B14" s="36" t="s">
        <v>79</v>
      </c>
      <c r="C14" s="37" t="s">
        <v>73</v>
      </c>
      <c r="D14" s="42" t="s">
        <v>74</v>
      </c>
      <c r="E14" s="42" t="s">
        <v>70</v>
      </c>
      <c r="F14" s="36" t="s">
        <v>80</v>
      </c>
      <c r="G14" s="41">
        <v>91</v>
      </c>
      <c r="H14" s="38">
        <f t="shared" si="0"/>
        <v>91</v>
      </c>
    </row>
    <row r="15" spans="2:8" ht="82.5" x14ac:dyDescent="0.25">
      <c r="B15" s="36" t="s">
        <v>81</v>
      </c>
      <c r="C15" s="37" t="s">
        <v>77</v>
      </c>
      <c r="D15" s="42" t="s">
        <v>82</v>
      </c>
      <c r="E15" s="42" t="s">
        <v>83</v>
      </c>
      <c r="F15" s="36" t="s">
        <v>84</v>
      </c>
      <c r="G15" s="41">
        <v>75</v>
      </c>
      <c r="H15" s="38">
        <f t="shared" si="0"/>
        <v>75</v>
      </c>
    </row>
    <row r="16" spans="2:8" ht="82.5" x14ac:dyDescent="0.25">
      <c r="B16" s="36" t="s">
        <v>81</v>
      </c>
      <c r="C16" s="37" t="s">
        <v>77</v>
      </c>
      <c r="D16" s="42" t="s">
        <v>82</v>
      </c>
      <c r="E16" s="42" t="s">
        <v>83</v>
      </c>
      <c r="F16" s="36" t="s">
        <v>85</v>
      </c>
      <c r="G16" s="41">
        <v>75</v>
      </c>
      <c r="H16" s="46">
        <f t="shared" si="0"/>
        <v>75</v>
      </c>
    </row>
    <row r="17" spans="2:10" ht="16.5" x14ac:dyDescent="0.25">
      <c r="B17" s="44"/>
      <c r="C17" s="65"/>
      <c r="D17" s="67"/>
      <c r="E17" s="67"/>
      <c r="F17" s="44"/>
      <c r="G17" s="68"/>
      <c r="H17" s="69"/>
      <c r="I17" s="66"/>
    </row>
    <row r="18" spans="2:10" ht="16.5" x14ac:dyDescent="0.25">
      <c r="B18" s="44"/>
      <c r="C18" s="65"/>
      <c r="D18" s="67"/>
      <c r="E18" s="67"/>
      <c r="F18" s="44"/>
      <c r="G18" s="68"/>
      <c r="H18" s="69"/>
      <c r="I18" s="66"/>
    </row>
    <row r="19" spans="2:10" ht="16.5" x14ac:dyDescent="0.25">
      <c r="B19" s="44"/>
      <c r="C19" s="65"/>
      <c r="D19" s="67"/>
      <c r="E19" s="67"/>
      <c r="F19" s="44"/>
      <c r="G19" s="68"/>
      <c r="H19" s="69"/>
      <c r="I19" s="66"/>
    </row>
    <row r="20" spans="2:10" s="66" customFormat="1" ht="16.5" x14ac:dyDescent="0.25">
      <c r="B20" s="44"/>
      <c r="C20" s="65"/>
      <c r="D20" s="28"/>
      <c r="E20" s="28"/>
      <c r="F20" s="29"/>
      <c r="G20" s="29"/>
      <c r="H20" s="30"/>
      <c r="I20" s="31"/>
      <c r="J20" s="31"/>
    </row>
    <row r="21" spans="2:10" s="66" customFormat="1" ht="16.5" x14ac:dyDescent="0.25">
      <c r="B21" s="44"/>
      <c r="C21" s="65"/>
      <c r="D21" s="28"/>
      <c r="E21" s="28"/>
      <c r="F21" s="29"/>
      <c r="G21" s="29"/>
      <c r="H21" s="30"/>
      <c r="I21" s="31"/>
      <c r="J21" s="31"/>
    </row>
    <row r="22" spans="2:10" s="66" customFormat="1" ht="16.5" x14ac:dyDescent="0.25">
      <c r="B22" s="44"/>
      <c r="C22" s="65"/>
      <c r="D22" s="28"/>
      <c r="E22" s="28"/>
      <c r="F22" s="29"/>
      <c r="G22" s="29"/>
      <c r="H22" s="30"/>
      <c r="I22" s="31"/>
      <c r="J22" s="31"/>
    </row>
    <row r="23" spans="2:10" s="66" customFormat="1" ht="16.5" x14ac:dyDescent="0.25">
      <c r="B23" s="44"/>
      <c r="C23" s="65"/>
      <c r="D23" s="28"/>
      <c r="E23" s="28"/>
      <c r="F23" s="29"/>
      <c r="G23" s="29"/>
      <c r="H23" s="30"/>
      <c r="I23" s="31"/>
      <c r="J23" s="31"/>
    </row>
    <row r="24" spans="2:10" s="66" customFormat="1" ht="16.5" x14ac:dyDescent="0.25">
      <c r="B24" s="44"/>
      <c r="C24" s="65"/>
      <c r="D24" s="28"/>
      <c r="E24" s="28"/>
      <c r="F24" s="29"/>
      <c r="G24" s="29"/>
      <c r="H24" s="30"/>
      <c r="I24" s="31"/>
      <c r="J24" s="31"/>
    </row>
    <row r="25" spans="2:10" s="66" customFormat="1" ht="16.5" x14ac:dyDescent="0.25">
      <c r="B25" s="44"/>
      <c r="C25" s="65"/>
      <c r="D25" s="28"/>
      <c r="E25" s="28"/>
      <c r="F25" s="29"/>
      <c r="G25" s="29"/>
      <c r="H25" s="30"/>
      <c r="I25" s="31"/>
      <c r="J25" s="31"/>
    </row>
    <row r="26" spans="2:10" s="66" customFormat="1" x14ac:dyDescent="0.25">
      <c r="B26" s="72" t="s">
        <v>59</v>
      </c>
      <c r="C26" s="72"/>
      <c r="D26" s="72"/>
      <c r="E26" s="72"/>
      <c r="F26" s="72"/>
      <c r="G26" s="72"/>
      <c r="H26" s="72"/>
    </row>
    <row r="27" spans="2:10" ht="16.5" customHeight="1" x14ac:dyDescent="0.25">
      <c r="B27" s="74" t="s">
        <v>60</v>
      </c>
      <c r="C27" s="74"/>
      <c r="D27" s="74"/>
      <c r="E27" s="74"/>
      <c r="F27" s="74"/>
      <c r="G27" s="74"/>
      <c r="H27" s="74"/>
    </row>
    <row r="28" spans="2:10" x14ac:dyDescent="0.25">
      <c r="B28" s="33" t="s">
        <v>2</v>
      </c>
      <c r="C28" s="34" t="s">
        <v>61</v>
      </c>
      <c r="D28" s="34" t="s">
        <v>62</v>
      </c>
      <c r="E28" s="34" t="s">
        <v>63</v>
      </c>
      <c r="F28" s="34" t="s">
        <v>64</v>
      </c>
      <c r="G28" s="35" t="s">
        <v>8</v>
      </c>
      <c r="H28" s="35" t="s">
        <v>9</v>
      </c>
    </row>
    <row r="29" spans="2:10" ht="99" x14ac:dyDescent="0.25">
      <c r="B29" s="36" t="s">
        <v>86</v>
      </c>
      <c r="C29" s="37" t="s">
        <v>77</v>
      </c>
      <c r="D29" s="42" t="s">
        <v>82</v>
      </c>
      <c r="E29" s="42" t="s">
        <v>70</v>
      </c>
      <c r="F29" s="43" t="s">
        <v>87</v>
      </c>
      <c r="G29" s="41">
        <v>391</v>
      </c>
      <c r="H29" s="38">
        <f>G29</f>
        <v>391</v>
      </c>
    </row>
    <row r="30" spans="2:10" ht="16.5" customHeight="1" x14ac:dyDescent="0.25">
      <c r="B30" s="36" t="s">
        <v>79</v>
      </c>
      <c r="C30" s="37" t="s">
        <v>73</v>
      </c>
      <c r="D30" s="42" t="s">
        <v>74</v>
      </c>
      <c r="E30" s="42" t="s">
        <v>70</v>
      </c>
      <c r="F30" s="44" t="s">
        <v>88</v>
      </c>
      <c r="G30" s="41">
        <v>391</v>
      </c>
      <c r="H30" s="38">
        <f t="shared" si="0"/>
        <v>391</v>
      </c>
    </row>
    <row r="31" spans="2:10" ht="16.5" customHeight="1" x14ac:dyDescent="0.25">
      <c r="B31" s="36" t="s">
        <v>72</v>
      </c>
      <c r="C31" s="37" t="s">
        <v>73</v>
      </c>
      <c r="D31" s="42" t="s">
        <v>74</v>
      </c>
      <c r="E31" s="42" t="s">
        <v>70</v>
      </c>
      <c r="F31" s="36" t="s">
        <v>89</v>
      </c>
      <c r="G31" s="41">
        <v>233</v>
      </c>
      <c r="H31" s="38">
        <f t="shared" si="0"/>
        <v>233</v>
      </c>
    </row>
    <row r="32" spans="2:10" ht="115.5" x14ac:dyDescent="0.25">
      <c r="B32" s="36" t="s">
        <v>90</v>
      </c>
      <c r="C32" s="45" t="s">
        <v>91</v>
      </c>
      <c r="D32" s="42" t="s">
        <v>92</v>
      </c>
      <c r="E32" s="42" t="s">
        <v>70</v>
      </c>
      <c r="F32" s="36" t="s">
        <v>93</v>
      </c>
      <c r="G32" s="46">
        <v>158</v>
      </c>
      <c r="H32" s="38">
        <f t="shared" si="0"/>
        <v>158</v>
      </c>
    </row>
    <row r="33" spans="2:9" ht="115.5" x14ac:dyDescent="0.25">
      <c r="B33" s="36" t="s">
        <v>94</v>
      </c>
      <c r="C33" s="45" t="s">
        <v>77</v>
      </c>
      <c r="D33" s="42" t="s">
        <v>67</v>
      </c>
      <c r="E33" s="42" t="s">
        <v>70</v>
      </c>
      <c r="F33" s="36" t="s">
        <v>95</v>
      </c>
      <c r="G33" s="46">
        <v>158</v>
      </c>
      <c r="H33" s="38">
        <f t="shared" si="0"/>
        <v>158</v>
      </c>
    </row>
    <row r="34" spans="2:9" ht="82.5" x14ac:dyDescent="0.25">
      <c r="B34" s="36" t="s">
        <v>86</v>
      </c>
      <c r="C34" s="37" t="s">
        <v>77</v>
      </c>
      <c r="D34" s="42" t="s">
        <v>82</v>
      </c>
      <c r="E34" s="42" t="s">
        <v>96</v>
      </c>
      <c r="F34" s="43" t="s">
        <v>97</v>
      </c>
      <c r="G34" s="46">
        <v>391</v>
      </c>
      <c r="H34" s="38">
        <f t="shared" si="0"/>
        <v>391</v>
      </c>
    </row>
    <row r="35" spans="2:9" ht="66" x14ac:dyDescent="0.25">
      <c r="B35" s="36" t="s">
        <v>98</v>
      </c>
      <c r="C35" s="37" t="s">
        <v>73</v>
      </c>
      <c r="D35" s="42" t="s">
        <v>74</v>
      </c>
      <c r="E35" s="42" t="s">
        <v>96</v>
      </c>
      <c r="F35" s="36" t="s">
        <v>99</v>
      </c>
      <c r="G35" s="46">
        <v>391</v>
      </c>
      <c r="H35" s="38">
        <f t="shared" si="0"/>
        <v>391</v>
      </c>
    </row>
    <row r="36" spans="2:9" ht="49.5" x14ac:dyDescent="0.25">
      <c r="B36" s="36" t="s">
        <v>72</v>
      </c>
      <c r="C36" s="37" t="s">
        <v>73</v>
      </c>
      <c r="D36" s="42" t="s">
        <v>74</v>
      </c>
      <c r="E36" s="42" t="s">
        <v>70</v>
      </c>
      <c r="F36" s="36" t="s">
        <v>100</v>
      </c>
      <c r="G36" s="46">
        <v>155</v>
      </c>
      <c r="H36" s="38">
        <f t="shared" si="0"/>
        <v>155</v>
      </c>
    </row>
    <row r="37" spans="2:9" ht="99" x14ac:dyDescent="0.25">
      <c r="B37" s="36" t="s">
        <v>72</v>
      </c>
      <c r="C37" s="37" t="s">
        <v>73</v>
      </c>
      <c r="D37" s="42" t="s">
        <v>74</v>
      </c>
      <c r="E37" s="42" t="s">
        <v>70</v>
      </c>
      <c r="F37" s="36" t="s">
        <v>101</v>
      </c>
      <c r="G37" s="46">
        <v>158</v>
      </c>
      <c r="H37" s="38">
        <f>G37</f>
        <v>158</v>
      </c>
    </row>
    <row r="38" spans="2:9" ht="16.5" x14ac:dyDescent="0.25">
      <c r="B38" s="44"/>
      <c r="C38" s="65"/>
      <c r="D38" s="67"/>
      <c r="E38" s="67"/>
      <c r="F38" s="44"/>
      <c r="G38" s="69"/>
      <c r="H38" s="69"/>
    </row>
    <row r="39" spans="2:9" ht="16.5" x14ac:dyDescent="0.25">
      <c r="B39" s="44"/>
      <c r="C39" s="65"/>
      <c r="D39" s="67"/>
      <c r="E39" s="67"/>
      <c r="F39" s="44"/>
      <c r="G39" s="69"/>
      <c r="H39" s="69"/>
    </row>
    <row r="40" spans="2:9" ht="16.5" x14ac:dyDescent="0.25">
      <c r="B40" s="44"/>
      <c r="C40" s="65"/>
      <c r="D40" s="67"/>
      <c r="E40" s="67"/>
      <c r="F40" s="44"/>
      <c r="G40" s="69"/>
      <c r="H40" s="69"/>
    </row>
    <row r="41" spans="2:9" ht="16.5" x14ac:dyDescent="0.25">
      <c r="B41" s="44"/>
      <c r="C41" s="65"/>
      <c r="D41" s="67"/>
      <c r="E41" s="67"/>
      <c r="F41" s="44"/>
      <c r="G41" s="69"/>
      <c r="H41" s="69"/>
    </row>
    <row r="42" spans="2:9" ht="16.5" x14ac:dyDescent="0.25">
      <c r="B42" s="66"/>
      <c r="C42" s="44"/>
      <c r="D42" s="65"/>
      <c r="E42" s="28"/>
      <c r="F42" s="28"/>
      <c r="G42" s="29"/>
      <c r="H42" s="29"/>
      <c r="I42" s="30"/>
    </row>
    <row r="43" spans="2:9" ht="16.5" x14ac:dyDescent="0.25">
      <c r="B43" s="66"/>
      <c r="C43" s="44"/>
      <c r="D43" s="65"/>
      <c r="E43" s="28"/>
      <c r="F43" s="28"/>
      <c r="G43" s="29"/>
      <c r="H43" s="29"/>
      <c r="I43" s="30"/>
    </row>
    <row r="44" spans="2:9" ht="16.5" x14ac:dyDescent="0.25">
      <c r="B44" s="66"/>
      <c r="C44" s="44"/>
      <c r="D44" s="65"/>
      <c r="E44" s="28"/>
      <c r="F44" s="28"/>
      <c r="G44" s="29"/>
      <c r="H44" s="29"/>
      <c r="I44" s="30"/>
    </row>
    <row r="45" spans="2:9" ht="16.5" x14ac:dyDescent="0.25">
      <c r="B45" s="66"/>
      <c r="C45" s="44"/>
      <c r="D45" s="65"/>
      <c r="E45" s="28"/>
      <c r="F45" s="28"/>
      <c r="G45" s="29"/>
      <c r="H45" s="29"/>
      <c r="I45" s="30"/>
    </row>
    <row r="46" spans="2:9" ht="16.5" x14ac:dyDescent="0.25">
      <c r="B46" s="66"/>
      <c r="C46" s="44"/>
      <c r="D46" s="65"/>
      <c r="E46" s="28"/>
      <c r="F46" s="28"/>
      <c r="G46" s="29"/>
      <c r="H46" s="29"/>
      <c r="I46" s="30"/>
    </row>
    <row r="47" spans="2:9" ht="25.5" customHeight="1" x14ac:dyDescent="0.25">
      <c r="B47" s="72" t="s">
        <v>59</v>
      </c>
      <c r="C47" s="72"/>
      <c r="D47" s="72"/>
      <c r="E47" s="72"/>
      <c r="F47" s="72"/>
      <c r="G47" s="72"/>
      <c r="H47" s="72"/>
    </row>
    <row r="48" spans="2:9" ht="12.75" customHeight="1" x14ac:dyDescent="0.25">
      <c r="B48" s="74" t="s">
        <v>60</v>
      </c>
      <c r="C48" s="74"/>
      <c r="D48" s="74"/>
      <c r="E48" s="74"/>
      <c r="F48" s="74"/>
      <c r="G48" s="74"/>
      <c r="H48" s="74"/>
    </row>
    <row r="49" spans="2:8" x14ac:dyDescent="0.25">
      <c r="B49" s="33" t="s">
        <v>2</v>
      </c>
      <c r="C49" s="34" t="s">
        <v>61</v>
      </c>
      <c r="D49" s="34" t="s">
        <v>62</v>
      </c>
      <c r="E49" s="34" t="s">
        <v>63</v>
      </c>
      <c r="F49" s="34" t="s">
        <v>64</v>
      </c>
      <c r="G49" s="35" t="s">
        <v>8</v>
      </c>
      <c r="H49" s="35" t="s">
        <v>9</v>
      </c>
    </row>
    <row r="50" spans="2:8" ht="82.5" x14ac:dyDescent="0.25">
      <c r="B50" s="36" t="s">
        <v>72</v>
      </c>
      <c r="C50" s="36" t="s">
        <v>73</v>
      </c>
      <c r="D50" s="42" t="s">
        <v>74</v>
      </c>
      <c r="E50" s="42" t="s">
        <v>102</v>
      </c>
      <c r="F50" s="36" t="s">
        <v>103</v>
      </c>
      <c r="G50" s="46">
        <v>91</v>
      </c>
      <c r="H50" s="38">
        <f t="shared" si="0"/>
        <v>91</v>
      </c>
    </row>
    <row r="51" spans="2:8" ht="82.5" x14ac:dyDescent="0.25">
      <c r="B51" s="36" t="s">
        <v>104</v>
      </c>
      <c r="C51" s="45" t="s">
        <v>77</v>
      </c>
      <c r="D51" s="42" t="s">
        <v>82</v>
      </c>
      <c r="E51" s="42" t="s">
        <v>70</v>
      </c>
      <c r="F51" s="36" t="s">
        <v>105</v>
      </c>
      <c r="G51" s="46">
        <v>158</v>
      </c>
      <c r="H51" s="38">
        <f t="shared" si="0"/>
        <v>158</v>
      </c>
    </row>
    <row r="52" spans="2:8" ht="49.5" x14ac:dyDescent="0.25">
      <c r="B52" s="36" t="s">
        <v>106</v>
      </c>
      <c r="C52" s="45" t="s">
        <v>77</v>
      </c>
      <c r="D52" s="42" t="s">
        <v>82</v>
      </c>
      <c r="E52" s="42" t="s">
        <v>102</v>
      </c>
      <c r="F52" s="36" t="s">
        <v>107</v>
      </c>
      <c r="G52" s="46">
        <v>70</v>
      </c>
      <c r="H52" s="38">
        <f t="shared" si="0"/>
        <v>70</v>
      </c>
    </row>
    <row r="53" spans="2:8" ht="49.5" x14ac:dyDescent="0.25">
      <c r="B53" s="36" t="s">
        <v>108</v>
      </c>
      <c r="C53" s="45" t="s">
        <v>77</v>
      </c>
      <c r="D53" s="42" t="s">
        <v>82</v>
      </c>
      <c r="E53" s="42" t="s">
        <v>102</v>
      </c>
      <c r="F53" s="36" t="s">
        <v>109</v>
      </c>
      <c r="G53" s="46">
        <v>83</v>
      </c>
      <c r="H53" s="38">
        <f t="shared" si="0"/>
        <v>83</v>
      </c>
    </row>
    <row r="54" spans="2:8" ht="66" x14ac:dyDescent="0.25">
      <c r="B54" s="36" t="s">
        <v>110</v>
      </c>
      <c r="C54" s="45" t="s">
        <v>111</v>
      </c>
      <c r="D54" s="42" t="s">
        <v>82</v>
      </c>
      <c r="E54" s="42" t="s">
        <v>102</v>
      </c>
      <c r="F54" s="36" t="s">
        <v>112</v>
      </c>
      <c r="G54" s="46">
        <v>83</v>
      </c>
      <c r="H54" s="38">
        <f t="shared" si="0"/>
        <v>83</v>
      </c>
    </row>
    <row r="55" spans="2:8" ht="82.5" x14ac:dyDescent="0.25">
      <c r="B55" s="36" t="s">
        <v>113</v>
      </c>
      <c r="C55" s="45" t="s">
        <v>77</v>
      </c>
      <c r="D55" s="42" t="s">
        <v>82</v>
      </c>
      <c r="E55" s="42" t="s">
        <v>114</v>
      </c>
      <c r="F55" s="36" t="s">
        <v>105</v>
      </c>
      <c r="G55" s="47">
        <v>91</v>
      </c>
      <c r="H55" s="38">
        <f t="shared" si="0"/>
        <v>91</v>
      </c>
    </row>
    <row r="56" spans="2:8" ht="33" x14ac:dyDescent="0.25">
      <c r="B56" s="48" t="s">
        <v>115</v>
      </c>
      <c r="C56" s="37" t="s">
        <v>73</v>
      </c>
      <c r="D56" s="42" t="s">
        <v>74</v>
      </c>
      <c r="E56" s="42" t="s">
        <v>116</v>
      </c>
      <c r="F56" s="48" t="s">
        <v>117</v>
      </c>
      <c r="G56" s="49">
        <v>13</v>
      </c>
      <c r="H56" s="49">
        <v>13</v>
      </c>
    </row>
    <row r="57" spans="2:8" ht="66" x14ac:dyDescent="0.25">
      <c r="B57" s="48" t="s">
        <v>118</v>
      </c>
      <c r="C57" s="36" t="s">
        <v>119</v>
      </c>
      <c r="D57" s="42" t="s">
        <v>120</v>
      </c>
      <c r="E57" s="42" t="s">
        <v>114</v>
      </c>
      <c r="F57" s="48" t="s">
        <v>121</v>
      </c>
      <c r="G57" s="49">
        <v>21</v>
      </c>
      <c r="H57" s="49">
        <v>21</v>
      </c>
    </row>
    <row r="58" spans="2:8" ht="66" x14ac:dyDescent="0.25">
      <c r="B58" s="48" t="s">
        <v>79</v>
      </c>
      <c r="C58" s="36" t="s">
        <v>73</v>
      </c>
      <c r="D58" s="42" t="s">
        <v>74</v>
      </c>
      <c r="E58" s="42" t="s">
        <v>114</v>
      </c>
      <c r="F58" s="48" t="s">
        <v>122</v>
      </c>
      <c r="G58" s="49">
        <v>21</v>
      </c>
      <c r="H58" s="49">
        <v>21</v>
      </c>
    </row>
    <row r="59" spans="2:8" ht="82.5" x14ac:dyDescent="0.25">
      <c r="B59" s="48" t="s">
        <v>86</v>
      </c>
      <c r="C59" s="37" t="s">
        <v>77</v>
      </c>
      <c r="D59" s="42" t="s">
        <v>82</v>
      </c>
      <c r="E59" s="42" t="s">
        <v>123</v>
      </c>
      <c r="F59" s="48" t="s">
        <v>124</v>
      </c>
      <c r="G59" s="49">
        <v>8</v>
      </c>
      <c r="H59" s="49">
        <v>8</v>
      </c>
    </row>
    <row r="60" spans="2:8" ht="66" x14ac:dyDescent="0.25">
      <c r="B60" s="43" t="s">
        <v>125</v>
      </c>
      <c r="C60" s="50" t="s">
        <v>73</v>
      </c>
      <c r="D60" s="51" t="s">
        <v>74</v>
      </c>
      <c r="E60" s="51" t="s">
        <v>123</v>
      </c>
      <c r="F60" s="43" t="s">
        <v>126</v>
      </c>
      <c r="G60" s="46">
        <v>8</v>
      </c>
      <c r="H60" s="46">
        <v>8</v>
      </c>
    </row>
    <row r="61" spans="2:8" ht="16.5" x14ac:dyDescent="0.25">
      <c r="B61" s="66"/>
      <c r="C61" s="44"/>
      <c r="D61" s="65"/>
      <c r="E61" s="28"/>
      <c r="F61" s="28"/>
      <c r="G61" s="29"/>
      <c r="H61" s="29"/>
    </row>
    <row r="62" spans="2:8" ht="16.5" x14ac:dyDescent="0.25">
      <c r="B62" s="66"/>
      <c r="C62" s="44"/>
      <c r="D62" s="65"/>
      <c r="E62" s="28"/>
      <c r="F62" s="28"/>
      <c r="G62" s="29"/>
      <c r="H62" s="29"/>
    </row>
    <row r="63" spans="2:8" ht="16.5" x14ac:dyDescent="0.25">
      <c r="B63" s="66"/>
      <c r="C63" s="44"/>
      <c r="D63" s="65"/>
      <c r="E63" s="28"/>
      <c r="F63" s="28"/>
      <c r="G63" s="29"/>
      <c r="H63" s="29"/>
    </row>
    <row r="64" spans="2:8" ht="16.5" x14ac:dyDescent="0.25">
      <c r="B64" s="66"/>
      <c r="C64" s="44"/>
      <c r="D64" s="65"/>
      <c r="E64" s="28"/>
      <c r="F64" s="28"/>
      <c r="G64" s="29"/>
      <c r="H64" s="29"/>
    </row>
    <row r="65" spans="2:8" ht="16.5" x14ac:dyDescent="0.25">
      <c r="B65" s="66"/>
      <c r="C65" s="44"/>
      <c r="D65" s="65"/>
      <c r="E65" s="28"/>
      <c r="F65" s="28"/>
      <c r="G65" s="29"/>
      <c r="H65" s="29"/>
    </row>
    <row r="66" spans="2:8" ht="16.5" customHeight="1" x14ac:dyDescent="0.25">
      <c r="B66" s="72" t="s">
        <v>59</v>
      </c>
      <c r="C66" s="72"/>
      <c r="D66" s="72"/>
      <c r="E66" s="72"/>
      <c r="F66" s="72"/>
      <c r="G66" s="72"/>
      <c r="H66" s="72"/>
    </row>
    <row r="67" spans="2:8" ht="16.5" customHeight="1" x14ac:dyDescent="0.25">
      <c r="B67" s="74" t="s">
        <v>60</v>
      </c>
      <c r="C67" s="74"/>
      <c r="D67" s="74"/>
      <c r="E67" s="74"/>
      <c r="F67" s="74"/>
      <c r="G67" s="74"/>
      <c r="H67" s="74"/>
    </row>
    <row r="68" spans="2:8" x14ac:dyDescent="0.25">
      <c r="B68" s="33" t="s">
        <v>2</v>
      </c>
      <c r="C68" s="34" t="s">
        <v>61</v>
      </c>
      <c r="D68" s="34" t="s">
        <v>62</v>
      </c>
      <c r="E68" s="34" t="s">
        <v>63</v>
      </c>
      <c r="F68" s="34" t="s">
        <v>64</v>
      </c>
      <c r="G68" s="35" t="s">
        <v>8</v>
      </c>
      <c r="H68" s="35" t="s">
        <v>9</v>
      </c>
    </row>
    <row r="69" spans="2:8" ht="66" x14ac:dyDescent="0.25">
      <c r="B69" s="43" t="s">
        <v>98</v>
      </c>
      <c r="C69" s="52" t="s">
        <v>73</v>
      </c>
      <c r="D69" s="42" t="s">
        <v>74</v>
      </c>
      <c r="E69" s="42" t="s">
        <v>123</v>
      </c>
      <c r="F69" s="43" t="s">
        <v>127</v>
      </c>
      <c r="G69" s="46">
        <v>8</v>
      </c>
      <c r="H69" s="46">
        <v>8</v>
      </c>
    </row>
    <row r="70" spans="2:8" ht="33" x14ac:dyDescent="0.25">
      <c r="B70" s="48" t="s">
        <v>72</v>
      </c>
      <c r="C70" s="52" t="s">
        <v>73</v>
      </c>
      <c r="D70" s="42" t="s">
        <v>74</v>
      </c>
      <c r="E70" s="42" t="s">
        <v>123</v>
      </c>
      <c r="F70" s="48" t="s">
        <v>128</v>
      </c>
      <c r="G70" s="53">
        <v>21</v>
      </c>
      <c r="H70" s="53">
        <v>21</v>
      </c>
    </row>
    <row r="71" spans="2:8" ht="115.5" x14ac:dyDescent="0.25">
      <c r="B71" s="48" t="s">
        <v>129</v>
      </c>
      <c r="C71" s="52" t="s">
        <v>77</v>
      </c>
      <c r="D71" s="42" t="s">
        <v>82</v>
      </c>
      <c r="E71" s="42" t="s">
        <v>116</v>
      </c>
      <c r="F71" s="48" t="s">
        <v>130</v>
      </c>
      <c r="G71" s="53">
        <v>5</v>
      </c>
      <c r="H71" s="53">
        <v>5</v>
      </c>
    </row>
    <row r="72" spans="2:8" ht="132" x14ac:dyDescent="0.25">
      <c r="B72" s="48" t="s">
        <v>79</v>
      </c>
      <c r="C72" s="52" t="s">
        <v>73</v>
      </c>
      <c r="D72" s="42" t="s">
        <v>74</v>
      </c>
      <c r="E72" s="42" t="s">
        <v>116</v>
      </c>
      <c r="F72" s="48" t="s">
        <v>131</v>
      </c>
      <c r="G72" s="53">
        <v>13</v>
      </c>
      <c r="H72" s="53">
        <v>13</v>
      </c>
    </row>
  </sheetData>
  <mergeCells count="8">
    <mergeCell ref="B7:H7"/>
    <mergeCell ref="B8:H8"/>
    <mergeCell ref="B66:H66"/>
    <mergeCell ref="B67:H67"/>
    <mergeCell ref="B26:H26"/>
    <mergeCell ref="B27:H27"/>
    <mergeCell ref="B47:H47"/>
    <mergeCell ref="B48:H48"/>
  </mergeCells>
  <pageMargins left="0" right="0" top="0" bottom="0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Viáticos INTL NOV2017</vt:lpstr>
      <vt:lpstr>Viáticos NAL NOV2017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Suleika Perez</dc:creator>
  <cp:lastModifiedBy>Rosa María Tapia</cp:lastModifiedBy>
  <cp:lastPrinted>2017-12-04T14:56:29Z</cp:lastPrinted>
  <dcterms:created xsi:type="dcterms:W3CDTF">2017-12-01T14:47:52Z</dcterms:created>
  <dcterms:modified xsi:type="dcterms:W3CDTF">2017-12-04T14:56:34Z</dcterms:modified>
</cp:coreProperties>
</file>